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C:\Users\ealbe\Desktop\"/>
    </mc:Choice>
  </mc:AlternateContent>
  <xr:revisionPtr revIDLastSave="0" documentId="8_{D103CDE8-23D0-4B67-A440-2757336F4E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52 Page 1 of 3" sheetId="1" r:id="rId1"/>
    <sheet name="Form 52 Page 2 of 3 " sheetId="2" r:id="rId2"/>
    <sheet name="Form 52 Page 3 of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H33" i="2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D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0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43" i="3" s="1"/>
  <c r="F19" i="1"/>
  <c r="L86" i="3" l="1"/>
  <c r="L130" i="3"/>
  <c r="F15" i="1"/>
  <c r="F18" i="1"/>
  <c r="F65" i="1"/>
  <c r="K130" i="3"/>
  <c r="J130" i="3"/>
  <c r="I130" i="3"/>
  <c r="H130" i="3"/>
  <c r="G130" i="3"/>
  <c r="F130" i="3"/>
  <c r="E130" i="3"/>
  <c r="D130" i="3"/>
  <c r="C130" i="3"/>
  <c r="B130" i="3"/>
  <c r="L94" i="3"/>
  <c r="K86" i="3"/>
  <c r="J86" i="3"/>
  <c r="I86" i="3"/>
  <c r="H86" i="3"/>
  <c r="G86" i="3"/>
  <c r="F86" i="3"/>
  <c r="E86" i="3"/>
  <c r="C86" i="3"/>
  <c r="B86" i="3"/>
  <c r="G2" i="3"/>
  <c r="H2" i="2"/>
  <c r="G1" i="3"/>
  <c r="H1" i="2"/>
  <c r="F41" i="1"/>
  <c r="F48" i="1"/>
  <c r="B43" i="3"/>
  <c r="K43" i="3"/>
  <c r="J43" i="3"/>
  <c r="I43" i="3"/>
  <c r="H43" i="3"/>
  <c r="G43" i="3"/>
  <c r="F43" i="3"/>
  <c r="E43" i="3"/>
  <c r="C43" i="3"/>
  <c r="D43" i="3"/>
  <c r="L7" i="3"/>
  <c r="F20" i="1" l="1"/>
  <c r="F34" i="1" s="1"/>
  <c r="L131" i="3"/>
  <c r="F58" i="1" s="1"/>
  <c r="F59" i="1" s="1"/>
  <c r="F50" i="1"/>
  <c r="F53" i="1" l="1"/>
  <c r="F54" i="1" s="1"/>
  <c r="L44" i="3"/>
  <c r="L87" i="3" s="1"/>
</calcChain>
</file>

<file path=xl/sharedStrings.xml><?xml version="1.0" encoding="utf-8"?>
<sst xmlns="http://schemas.openxmlformats.org/spreadsheetml/2006/main" count="159" uniqueCount="110">
  <si>
    <t>DELTA THETA TAU SORORITY INC.</t>
  </si>
  <si>
    <t>REPORT OF CHAPTER PHILANTHROPY</t>
  </si>
  <si>
    <t>Chapter Name</t>
  </si>
  <si>
    <t>City, State</t>
  </si>
  <si>
    <t>Province</t>
  </si>
  <si>
    <t>Report Period: June 1, 2024 through May 31, 2025</t>
  </si>
  <si>
    <t>SECTION I - ACTIVE MEMBERSHIP</t>
  </si>
  <si>
    <t>Number of Active Members as of June 1, 2024</t>
  </si>
  <si>
    <t>Refer to Form #1 dated June 1, 2024 (Do not include Associates)</t>
  </si>
  <si>
    <t>Active Past National Presidents and/or Honorary Members who pay national dues</t>
  </si>
  <si>
    <t>Active Past National Presidents and/or Honorary Members who DO NOT pay dues</t>
  </si>
  <si>
    <t>Minus Active Golden 50 Club/PNP's unable to contribute hours</t>
  </si>
  <si>
    <t>Total Participating Members</t>
  </si>
  <si>
    <t>SECTION II - NATIONAL DUES AND ASSESSMENTS</t>
  </si>
  <si>
    <t>National Sorority Dues (Section I, Lines 1 and 2 x $35)</t>
  </si>
  <si>
    <t>Delta Home Dues (Section I, Lines 1,2 &amp; 3 x $5)</t>
  </si>
  <si>
    <r>
      <rPr>
        <b/>
        <sz val="10"/>
        <color rgb="FFFF0000"/>
        <rFont val="Arial"/>
        <family val="2"/>
      </rPr>
      <t xml:space="preserve">Alpha </t>
    </r>
    <r>
      <rPr>
        <sz val="10"/>
        <color rgb="FF000000"/>
        <rFont val="Arial"/>
        <family val="2"/>
      </rPr>
      <t>Province Dues: Philanthropy Portion of Province Dues</t>
    </r>
  </si>
  <si>
    <t>(Section I, Line 5 x $4.25)</t>
  </si>
  <si>
    <t>Welcome Dollars (From Form 6, Line 15)</t>
  </si>
  <si>
    <t>National Convention Allowance: Orlando, FL $750</t>
  </si>
  <si>
    <t>(If no delegate, enter $0)</t>
  </si>
  <si>
    <t>Province Convention Allowance: $350</t>
  </si>
  <si>
    <t>Donation to General Fund (Form 6, Line 16)</t>
  </si>
  <si>
    <t>Donation to Norma Money Benefit Fund (Form 6, Line 17)</t>
  </si>
  <si>
    <t>Donation to Delta Home Special Gift Fund (Form 6, Line 18)</t>
  </si>
  <si>
    <t>Donation to GRIT Fund (Form 6, Line 19)</t>
  </si>
  <si>
    <t>Donation to Philanthropy Fund: Educational Grants (Form 6, Line 20)</t>
  </si>
  <si>
    <t>Donation to Philanthropy Fund: NFED (Form 6, Line 21)</t>
  </si>
  <si>
    <t>Donation to Founders Memorial Expansion &amp; Growth Fund (Form 6, Line 22)</t>
  </si>
  <si>
    <t>TOTAL SECTION II (Lines 1 through 13)</t>
  </si>
  <si>
    <t>SECTION III - CHAPTER PHILANTHROPY</t>
  </si>
  <si>
    <r>
      <rPr>
        <b/>
        <sz val="10"/>
        <color rgb="FF000000"/>
        <rFont val="Arial"/>
        <family val="2"/>
      </rPr>
      <t xml:space="preserve">A. </t>
    </r>
    <r>
      <rPr>
        <sz val="10"/>
        <color rgb="FF000000"/>
        <rFont val="Arial"/>
        <family val="2"/>
      </rPr>
      <t>Money donated through Chapter Treasury. DO NOT include Chapter Welfare .</t>
    </r>
  </si>
  <si>
    <t>List philanthropy on the attached page 2</t>
  </si>
  <si>
    <t>Name of Project</t>
  </si>
  <si>
    <t>Amount</t>
  </si>
  <si>
    <t>Total Money Donated Through Chapter Treasury</t>
  </si>
  <si>
    <r>
      <rPr>
        <b/>
        <sz val="10"/>
        <color theme="1"/>
        <rFont val="Arial"/>
        <family val="2"/>
      </rPr>
      <t>B.</t>
    </r>
    <r>
      <rPr>
        <sz val="10"/>
        <color theme="1"/>
        <rFont val="Arial"/>
        <family val="2"/>
      </rPr>
      <t xml:space="preserve"> Donations made to Philanthropy Projects must be supported with only legible photocopies of</t>
    </r>
  </si>
  <si>
    <t>receipts, no original receipts will be accepted. The photocopies of receipts must be on white</t>
  </si>
  <si>
    <t>8 1/2" x 11" paper and labeled for each project. Illegible copies will not be counted in total.</t>
  </si>
  <si>
    <t>Copies must be attached to this form.</t>
  </si>
  <si>
    <t>Pass Through Donations</t>
  </si>
  <si>
    <t>Total Pass Through Donations</t>
  </si>
  <si>
    <t>TOTAL SECTION III (A) and (B)</t>
  </si>
  <si>
    <t>SECTION IV - TOTALS AND PER CAPITA CONTRIBUTIONS</t>
  </si>
  <si>
    <t>Total Philanthropy (Section II, Line 14 plus Section III, Line 2)</t>
  </si>
  <si>
    <t>Per Capita (Line 1 divided by Total Members, Section I, Line 5)</t>
  </si>
  <si>
    <t>SECTION V - TOTALS AND PER CAPITA VOLUNTEER HOURS</t>
  </si>
  <si>
    <t>Enter volunteer services hours on page 3.</t>
  </si>
  <si>
    <t>Total Volunteer Service Hours</t>
  </si>
  <si>
    <t>GENERAL INFORMATION</t>
  </si>
  <si>
    <t>SECTION VI – PROVINCE PHILANTHROPY FUND AS OF JUNE 1, 2025</t>
  </si>
  <si>
    <t>Active Members as of June 1, 2025</t>
  </si>
  <si>
    <t>Refer to Form #1 dated June 1, 2025 (Do not include Associates)</t>
  </si>
  <si>
    <r>
      <rPr>
        <b/>
        <sz val="10"/>
        <color rgb="FFFF0000"/>
        <rFont val="Arial"/>
        <family val="2"/>
      </rPr>
      <t>Alpha</t>
    </r>
    <r>
      <rPr>
        <sz val="10"/>
        <color theme="1"/>
        <rFont val="Arial"/>
        <family val="2"/>
      </rPr>
      <t xml:space="preserve"> Province Dues: </t>
    </r>
  </si>
  <si>
    <t>(Section VI, Line 1 x $5.00)</t>
  </si>
  <si>
    <t>Send this form to the Province Chairman by August 1, 2025 with payment for your province dues.</t>
  </si>
  <si>
    <r>
      <rPr>
        <b/>
        <sz val="10"/>
        <color rgb="FF000000"/>
        <rFont val="Arial"/>
        <family val="2"/>
      </rPr>
      <t>Make check payable to: Delta Theta Tau, Alpha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Province</t>
    </r>
  </si>
  <si>
    <t xml:space="preserve">Print a copy of this form for your chapter president's handbook and  </t>
  </si>
  <si>
    <t>your chapter treasurer's handbook.</t>
  </si>
  <si>
    <t>NATIONAL BYLAW, Article XIII, Section 17 (page 8, 2021 revision)</t>
  </si>
  <si>
    <t>“Each chapter in the province shall pay a fine determined by the province, but not to exceed fifteen dollars ($15), to the Province Chairman for failure to complete and forward Chapter Philanthropy Report Form #52, with province dues. Any chapter not filing by August 1, will not be eligible for National or Province awards, however, their totals will be included."</t>
  </si>
  <si>
    <t>Name of Officer Completing Report:</t>
  </si>
  <si>
    <t>Phone Number of Officer Completing Report:</t>
  </si>
  <si>
    <t>Alpha Province Chairman</t>
  </si>
  <si>
    <t xml:space="preserve">Cindy Crowder </t>
  </si>
  <si>
    <t>1198 W Park Avenue</t>
  </si>
  <si>
    <t xml:space="preserve">Brazil, IN 47834 </t>
  </si>
  <si>
    <t xml:space="preserve">Phone: 812-240-8123 </t>
  </si>
  <si>
    <t xml:space="preserve">Email: cindy.crowder@indstate.edu </t>
  </si>
  <si>
    <t>(FORM #52) (Phil 3.14) Rev 2/2025</t>
  </si>
  <si>
    <t>CHAPTER PHILANTHROPY</t>
  </si>
  <si>
    <t>All receipts for Pass Through donations must be sent to Province Chairman by August 1.</t>
  </si>
  <si>
    <t>Philanthropy Project</t>
  </si>
  <si>
    <t>Itemized Description</t>
  </si>
  <si>
    <t>Pass Through $</t>
  </si>
  <si>
    <t>Chapter Treasury $</t>
  </si>
  <si>
    <t>SAMPLE:  AMP Auction</t>
  </si>
  <si>
    <t>We organized, set-up, made the food, and worked the concession booth during auctions</t>
  </si>
  <si>
    <t>SAMPLE: Bloodmobile</t>
  </si>
  <si>
    <t>Donation of baked goods. (receipt attached)</t>
  </si>
  <si>
    <t>TOTALS</t>
  </si>
  <si>
    <t>CHAPTER VOLUNTEER HOURS</t>
  </si>
  <si>
    <t>Refer to Form 52B for acceptable volunteer hours.</t>
  </si>
  <si>
    <t>Active Member Name</t>
  </si>
  <si>
    <t>Last, First</t>
  </si>
  <si>
    <t>Project</t>
  </si>
  <si>
    <t>EXAMPLE:</t>
  </si>
  <si>
    <t>Bloodmobile</t>
  </si>
  <si>
    <t>Bake Sales</t>
  </si>
  <si>
    <t>Cheeseballs</t>
  </si>
  <si>
    <t>Coal Fest</t>
  </si>
  <si>
    <t>Gift C Raffle</t>
  </si>
  <si>
    <t>Glo Bingo</t>
  </si>
  <si>
    <t>Fam Fun Nt</t>
  </si>
  <si>
    <t>Trivia Night</t>
  </si>
  <si>
    <t>Totals</t>
  </si>
  <si>
    <t>Delta, Karen</t>
  </si>
  <si>
    <t>Totals: Page 1</t>
  </si>
  <si>
    <t>Food Pantry</t>
  </si>
  <si>
    <t>Library</t>
  </si>
  <si>
    <t>Grade School</t>
  </si>
  <si>
    <t>Park Rec</t>
  </si>
  <si>
    <t>Sr Center</t>
  </si>
  <si>
    <t>Meals on Wh</t>
  </si>
  <si>
    <t>Totals: Pages 1 + 2</t>
  </si>
  <si>
    <t>Delta Dude</t>
  </si>
  <si>
    <t>Humane Soc</t>
  </si>
  <si>
    <t>Santa Cott</t>
  </si>
  <si>
    <t>Bunco</t>
  </si>
  <si>
    <t>Totals: Pages 1 + 2 + 3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</si>
</sst>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2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u/>
      <sz val="10"/>
      <color theme="1"/>
      <name val="&quot;Times New Roman&quot;"/>
    </font>
    <font>
      <u/>
      <sz val="10"/>
      <color rgb="FF000000"/>
      <name val="Arial"/>
      <family val="2"/>
      <scheme val="minor"/>
    </font>
    <font>
      <sz val="10"/>
      <color theme="1"/>
      <name val="&quot;Times New Roman&quot;"/>
    </font>
    <font>
      <sz val="10"/>
      <color rgb="FF000000"/>
      <name val="&quot;Times New Roman&quot;"/>
    </font>
    <font>
      <b/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0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3" borderId="2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164" fontId="1" fillId="3" borderId="6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12" fillId="0" borderId="0" xfId="0" applyFont="1"/>
    <xf numFmtId="0" fontId="1" fillId="0" borderId="2" xfId="0" applyFont="1" applyBorder="1"/>
    <xf numFmtId="164" fontId="11" fillId="3" borderId="7" xfId="0" applyNumberFormat="1" applyFont="1" applyFill="1" applyBorder="1" applyAlignment="1" applyProtection="1">
      <alignment horizontal="right"/>
      <protection locked="0"/>
    </xf>
    <xf numFmtId="164" fontId="9" fillId="3" borderId="7" xfId="0" applyNumberFormat="1" applyFont="1" applyFill="1" applyBorder="1" applyProtection="1">
      <protection locked="0"/>
    </xf>
    <xf numFmtId="164" fontId="9" fillId="3" borderId="2" xfId="0" applyNumberFormat="1" applyFont="1" applyFill="1" applyBorder="1" applyProtection="1">
      <protection locked="0"/>
    </xf>
    <xf numFmtId="164" fontId="11" fillId="3" borderId="2" xfId="0" applyNumberFormat="1" applyFont="1" applyFill="1" applyBorder="1" applyAlignment="1" applyProtection="1">
      <alignment horizontal="right"/>
      <protection locked="0"/>
    </xf>
    <xf numFmtId="164" fontId="11" fillId="3" borderId="16" xfId="0" applyNumberFormat="1" applyFont="1" applyFill="1" applyBorder="1" applyAlignment="1" applyProtection="1">
      <alignment horizontal="right"/>
      <protection locked="0"/>
    </xf>
    <xf numFmtId="164" fontId="9" fillId="3" borderId="16" xfId="0" applyNumberFormat="1" applyFont="1" applyFill="1" applyBorder="1" applyProtection="1">
      <protection locked="0"/>
    </xf>
    <xf numFmtId="164" fontId="9" fillId="3" borderId="19" xfId="0" applyNumberFormat="1" applyFont="1" applyFill="1" applyBorder="1" applyProtection="1">
      <protection locked="0"/>
    </xf>
    <xf numFmtId="164" fontId="9" fillId="3" borderId="14" xfId="0" applyNumberFormat="1" applyFont="1" applyFill="1" applyBorder="1" applyProtection="1">
      <protection locked="0"/>
    </xf>
    <xf numFmtId="0" fontId="1" fillId="0" borderId="0" xfId="0" applyFont="1" applyAlignment="1">
      <alignment horizontal="right"/>
    </xf>
    <xf numFmtId="0" fontId="8" fillId="0" borderId="21" xfId="0" applyFont="1" applyBorder="1" applyAlignment="1">
      <alignment horizontal="center"/>
    </xf>
    <xf numFmtId="0" fontId="10" fillId="0" borderId="18" xfId="0" applyFont="1" applyBorder="1" applyAlignment="1">
      <alignment wrapText="1"/>
    </xf>
    <xf numFmtId="0" fontId="11" fillId="0" borderId="5" xfId="0" applyFont="1" applyBorder="1"/>
    <xf numFmtId="7" fontId="11" fillId="0" borderId="19" xfId="0" applyNumberFormat="1" applyFont="1" applyBorder="1" applyAlignment="1">
      <alignment horizontal="center"/>
    </xf>
    <xf numFmtId="164" fontId="9" fillId="0" borderId="14" xfId="0" applyNumberFormat="1" applyFont="1" applyBorder="1"/>
    <xf numFmtId="164" fontId="9" fillId="0" borderId="2" xfId="0" applyNumberFormat="1" applyFont="1" applyBorder="1"/>
    <xf numFmtId="164" fontId="11" fillId="0" borderId="0" xfId="0" applyNumberFormat="1" applyFont="1" applyAlignment="1">
      <alignment horizontal="right"/>
    </xf>
    <xf numFmtId="164" fontId="9" fillId="0" borderId="0" xfId="0" applyNumberFormat="1" applyFont="1"/>
    <xf numFmtId="164" fontId="11" fillId="0" borderId="8" xfId="0" applyNumberFormat="1" applyFont="1" applyBorder="1" applyAlignment="1">
      <alignment horizontal="right"/>
    </xf>
    <xf numFmtId="164" fontId="9" fillId="0" borderId="4" xfId="0" applyNumberFormat="1" applyFont="1" applyBorder="1"/>
    <xf numFmtId="0" fontId="0" fillId="3" borderId="2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6" fillId="5" borderId="2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/>
    <xf numFmtId="0" fontId="2" fillId="5" borderId="2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2" fillId="5" borderId="1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5" borderId="10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10" xfId="0" applyFont="1" applyBorder="1"/>
    <xf numFmtId="37" fontId="1" fillId="0" borderId="0" xfId="0" applyNumberFormat="1" applyFont="1"/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1" fillId="0" borderId="7" xfId="0" applyFont="1" applyBorder="1"/>
    <xf numFmtId="164" fontId="1" fillId="0" borderId="6" xfId="0" applyNumberFormat="1" applyFont="1" applyBorder="1"/>
    <xf numFmtId="164" fontId="1" fillId="0" borderId="2" xfId="0" applyNumberFormat="1" applyFont="1" applyBorder="1"/>
    <xf numFmtId="164" fontId="1" fillId="0" borderId="0" xfId="0" applyNumberFormat="1" applyFont="1"/>
    <xf numFmtId="164" fontId="1" fillId="0" borderId="8" xfId="0" applyNumberFormat="1" applyFont="1" applyBorder="1"/>
    <xf numFmtId="0" fontId="4" fillId="0" borderId="0" xfId="0" applyFont="1" applyAlignment="1">
      <alignment horizontal="left" wrapText="1"/>
    </xf>
    <xf numFmtId="0" fontId="5" fillId="2" borderId="0" xfId="0" applyFont="1" applyFill="1" applyAlignment="1">
      <alignment horizontal="left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" fillId="0" borderId="0" xfId="0" applyFont="1"/>
    <xf numFmtId="0" fontId="9" fillId="0" borderId="0" xfId="0" applyFont="1"/>
    <xf numFmtId="0" fontId="2" fillId="0" borderId="0" xfId="0" applyFont="1"/>
    <xf numFmtId="0" fontId="0" fillId="0" borderId="0" xfId="0"/>
    <xf numFmtId="0" fontId="18" fillId="0" borderId="0" xfId="0" applyFont="1"/>
    <xf numFmtId="0" fontId="12" fillId="0" borderId="0" xfId="0" applyFont="1"/>
    <xf numFmtId="0" fontId="12" fillId="0" borderId="2" xfId="0" applyFont="1" applyBorder="1"/>
    <xf numFmtId="0" fontId="0" fillId="5" borderId="2" xfId="0" applyFill="1" applyBorder="1" applyAlignment="1">
      <alignment horizontal="right"/>
    </xf>
    <xf numFmtId="0" fontId="2" fillId="5" borderId="2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 wrapText="1"/>
    </xf>
    <xf numFmtId="0" fontId="1" fillId="5" borderId="22" xfId="0" applyFont="1" applyFill="1" applyBorder="1" applyAlignment="1">
      <alignment horizontal="center"/>
    </xf>
    <xf numFmtId="0" fontId="0" fillId="5" borderId="0" xfId="0" applyFill="1"/>
    <xf numFmtId="0" fontId="0" fillId="6" borderId="2" xfId="0" applyFill="1" applyBorder="1" applyProtection="1"/>
    <xf numFmtId="0" fontId="6" fillId="0" borderId="0" xfId="0" applyFont="1" applyAlignment="1">
      <alignment horizontal="left" wrapText="1"/>
    </xf>
    <xf numFmtId="37" fontId="2" fillId="0" borderId="0" xfId="0" applyNumberFormat="1" applyFont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9" fillId="0" borderId="0" xfId="0" applyFont="1" applyAlignment="1"/>
    <xf numFmtId="0" fontId="1" fillId="0" borderId="0" xfId="0" applyFont="1" applyAlignment="1">
      <alignment horizontal="left"/>
    </xf>
    <xf numFmtId="0" fontId="1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2" borderId="0" xfId="0" applyFont="1" applyFill="1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3" fillId="0" borderId="0" xfId="0" applyFont="1" applyAlignment="1"/>
    <xf numFmtId="0" fontId="6" fillId="0" borderId="0" xfId="0" applyFont="1" applyAlignment="1">
      <alignment horizontal="left" wrapText="1"/>
    </xf>
    <xf numFmtId="0" fontId="1" fillId="3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protection locked="0"/>
    </xf>
    <xf numFmtId="0" fontId="17" fillId="0" borderId="0" xfId="0" applyFont="1" applyAlignment="1"/>
    <xf numFmtId="0" fontId="18" fillId="0" borderId="0" xfId="0" applyFont="1" applyAlignment="1"/>
    <xf numFmtId="0" fontId="11" fillId="3" borderId="15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1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20" fillId="3" borderId="10" xfId="0" applyFont="1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9" fillId="3" borderId="10" xfId="0" applyFont="1" applyFill="1" applyBorder="1" applyAlignment="1" applyProtection="1">
      <alignment horizontal="left"/>
      <protection locked="0"/>
    </xf>
    <xf numFmtId="0" fontId="9" fillId="3" borderId="9" xfId="0" applyFont="1" applyFill="1" applyBorder="1" applyAlignment="1" applyProtection="1">
      <alignment horizontal="left"/>
      <protection locked="0"/>
    </xf>
    <xf numFmtId="0" fontId="11" fillId="3" borderId="11" xfId="0" applyFont="1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11" fillId="3" borderId="10" xfId="0" applyFont="1" applyFill="1" applyBorder="1" applyAlignment="1" applyProtection="1">
      <protection locked="0"/>
    </xf>
    <xf numFmtId="0" fontId="0" fillId="3" borderId="9" xfId="0" applyFill="1" applyBorder="1" applyAlignment="1" applyProtection="1">
      <protection locked="0"/>
    </xf>
    <xf numFmtId="0" fontId="11" fillId="3" borderId="5" xfId="0" applyFont="1" applyFill="1" applyBorder="1" applyAlignment="1" applyProtection="1">
      <protection locked="0"/>
    </xf>
    <xf numFmtId="0" fontId="11" fillId="3" borderId="11" xfId="0" applyFont="1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11" fillId="3" borderId="1" xfId="0" applyFont="1" applyFill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1" fillId="3" borderId="5" xfId="0" applyFont="1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8" fillId="0" borderId="2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12" fillId="0" borderId="0" xfId="0" applyFont="1" applyAlignment="1"/>
    <xf numFmtId="0" fontId="8" fillId="0" borderId="2" xfId="0" applyFont="1" applyBorder="1" applyAlignment="1">
      <alignment wrapText="1"/>
    </xf>
    <xf numFmtId="0" fontId="12" fillId="0" borderId="2" xfId="0" applyFont="1" applyBorder="1" applyAlignment="1"/>
    <xf numFmtId="0" fontId="11" fillId="0" borderId="2" xfId="0" applyFont="1" applyBorder="1" applyAlignment="1">
      <alignment wrapText="1"/>
    </xf>
    <xf numFmtId="0" fontId="0" fillId="0" borderId="2" xfId="0" applyBorder="1" applyAlignment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9" fillId="0" borderId="0" xfId="0" applyFont="1" applyAlignment="1">
      <alignment horizontal="left"/>
    </xf>
    <xf numFmtId="0" fontId="12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F88"/>
  <sheetViews>
    <sheetView tabSelected="1" workbookViewId="0">
      <selection activeCell="C3" sqref="C3:D3"/>
    </sheetView>
  </sheetViews>
  <sheetFormatPr defaultColWidth="12.5703125" defaultRowHeight="15.75" customHeight="1"/>
  <cols>
    <col min="1" max="1" width="3.7109375" customWidth="1"/>
    <col min="2" max="2" width="14.5703125" customWidth="1"/>
    <col min="4" max="4" width="18.5703125" customWidth="1"/>
    <col min="5" max="5" width="26.140625" customWidth="1"/>
    <col min="6" max="6" width="16.5703125" customWidth="1"/>
  </cols>
  <sheetData>
    <row r="1" spans="1:6" ht="12.75">
      <c r="A1" s="44"/>
      <c r="B1" s="70" t="s">
        <v>0</v>
      </c>
      <c r="C1" s="70"/>
      <c r="D1" s="70"/>
      <c r="E1" s="70"/>
      <c r="F1" s="70"/>
    </row>
    <row r="2" spans="1:6" ht="12.75">
      <c r="A2" s="70" t="s">
        <v>1</v>
      </c>
      <c r="B2" s="70"/>
      <c r="C2" s="70"/>
      <c r="D2" s="70"/>
      <c r="E2" s="70"/>
      <c r="F2" s="70"/>
    </row>
    <row r="3" spans="1:6" ht="12.75">
      <c r="A3" s="56"/>
      <c r="B3" s="56" t="s">
        <v>2</v>
      </c>
      <c r="C3" s="71"/>
      <c r="D3" s="71"/>
      <c r="E3" s="59"/>
      <c r="F3" s="59"/>
    </row>
    <row r="4" spans="1:6" ht="12.75">
      <c r="A4" s="56"/>
      <c r="B4" s="56" t="s">
        <v>3</v>
      </c>
      <c r="C4" s="71"/>
      <c r="D4" s="71"/>
      <c r="E4" s="59"/>
      <c r="F4" s="59"/>
    </row>
    <row r="5" spans="1:6" ht="12.75">
      <c r="A5" s="56"/>
      <c r="B5" s="56" t="s">
        <v>4</v>
      </c>
      <c r="C5" s="71"/>
      <c r="D5" s="71"/>
      <c r="E5" s="59"/>
      <c r="F5" s="59"/>
    </row>
    <row r="7" spans="1:6" ht="12.75">
      <c r="A7" s="56"/>
      <c r="B7" s="56" t="s">
        <v>5</v>
      </c>
      <c r="C7" s="59"/>
      <c r="D7" s="59"/>
      <c r="E7" s="59"/>
      <c r="F7" s="59"/>
    </row>
    <row r="9" spans="1:6" ht="12.75">
      <c r="A9" s="56"/>
      <c r="B9" s="58" t="s">
        <v>6</v>
      </c>
      <c r="C9" s="59"/>
      <c r="D9" s="59"/>
      <c r="E9" s="59"/>
      <c r="F9" s="59"/>
    </row>
    <row r="10" spans="1:6" ht="12.75">
      <c r="A10" s="45">
        <v>1</v>
      </c>
      <c r="B10" s="72" t="s">
        <v>7</v>
      </c>
      <c r="C10" s="72"/>
      <c r="D10" s="72"/>
      <c r="E10" s="72"/>
      <c r="F10" s="1">
        <v>1</v>
      </c>
    </row>
    <row r="11" spans="1:6" ht="14.25" customHeight="1">
      <c r="A11" s="46"/>
      <c r="B11" s="72" t="s">
        <v>8</v>
      </c>
      <c r="C11" s="72"/>
      <c r="D11" s="72"/>
      <c r="E11" s="72"/>
      <c r="F11" s="56"/>
    </row>
    <row r="12" spans="1:6" ht="14.25" customHeight="1">
      <c r="A12" s="45">
        <v>2</v>
      </c>
      <c r="B12" s="74" t="s">
        <v>9</v>
      </c>
      <c r="C12" s="74"/>
      <c r="D12" s="74"/>
      <c r="E12" s="74"/>
      <c r="F12" s="2">
        <v>0</v>
      </c>
    </row>
    <row r="13" spans="1:6" ht="14.25" customHeight="1">
      <c r="A13" s="45">
        <v>3</v>
      </c>
      <c r="B13" s="74" t="s">
        <v>10</v>
      </c>
      <c r="C13" s="74"/>
      <c r="D13" s="74"/>
      <c r="E13" s="74"/>
      <c r="F13" s="2">
        <v>0</v>
      </c>
    </row>
    <row r="14" spans="1:6" ht="14.25" customHeight="1">
      <c r="A14" s="45">
        <v>4</v>
      </c>
      <c r="B14" s="73" t="s">
        <v>11</v>
      </c>
      <c r="C14" s="73"/>
      <c r="D14" s="73"/>
      <c r="E14" s="73"/>
      <c r="F14" s="1">
        <v>0</v>
      </c>
    </row>
    <row r="15" spans="1:6" ht="12.75">
      <c r="A15" s="45">
        <v>5</v>
      </c>
      <c r="B15" s="72" t="s">
        <v>12</v>
      </c>
      <c r="C15" s="72"/>
      <c r="D15" s="72"/>
      <c r="E15" s="72"/>
      <c r="F15" s="47">
        <f>F10+F12+F13-F14</f>
        <v>1</v>
      </c>
    </row>
    <row r="17" spans="1:6" ht="12.75">
      <c r="A17" s="59"/>
      <c r="B17" s="58" t="s">
        <v>13</v>
      </c>
      <c r="C17" s="59"/>
      <c r="D17" s="59"/>
      <c r="E17" s="59"/>
      <c r="F17" s="59"/>
    </row>
    <row r="18" spans="1:6" ht="12.75">
      <c r="A18" s="56">
        <v>1</v>
      </c>
      <c r="B18" s="56" t="s">
        <v>14</v>
      </c>
      <c r="C18" s="56"/>
      <c r="D18" s="56"/>
      <c r="E18" s="56"/>
      <c r="F18" s="48">
        <f>(F10+F12)*35</f>
        <v>35</v>
      </c>
    </row>
    <row r="19" spans="1:6" ht="12.75">
      <c r="A19" s="56">
        <v>2</v>
      </c>
      <c r="B19" s="72" t="s">
        <v>15</v>
      </c>
      <c r="C19" s="72"/>
      <c r="D19" s="72"/>
      <c r="E19" s="72"/>
      <c r="F19" s="48">
        <f>(F10+F12+F13)*5</f>
        <v>5</v>
      </c>
    </row>
    <row r="20" spans="1:6" ht="12.75">
      <c r="A20" s="56">
        <v>3</v>
      </c>
      <c r="B20" s="75" t="s">
        <v>16</v>
      </c>
      <c r="C20" s="75"/>
      <c r="D20" s="75"/>
      <c r="E20" s="75"/>
      <c r="F20" s="49">
        <f>F15*4.25</f>
        <v>4.25</v>
      </c>
    </row>
    <row r="21" spans="1:6" ht="12.75">
      <c r="A21" s="59"/>
      <c r="B21" s="75" t="s">
        <v>17</v>
      </c>
      <c r="C21" s="75"/>
      <c r="D21" s="75"/>
      <c r="E21" s="75"/>
      <c r="F21" s="56"/>
    </row>
    <row r="22" spans="1:6" ht="12.75">
      <c r="A22" s="56">
        <v>4</v>
      </c>
      <c r="B22" s="72" t="s">
        <v>18</v>
      </c>
      <c r="C22" s="72"/>
      <c r="D22" s="72"/>
      <c r="E22" s="72"/>
      <c r="F22" s="3">
        <v>0</v>
      </c>
    </row>
    <row r="23" spans="1:6" ht="12.75">
      <c r="A23" s="56">
        <v>5</v>
      </c>
      <c r="B23" s="72" t="s">
        <v>19</v>
      </c>
      <c r="C23" s="72"/>
      <c r="D23" s="72"/>
      <c r="E23" s="72"/>
      <c r="F23" s="4">
        <v>0</v>
      </c>
    </row>
    <row r="24" spans="1:6" ht="12.75">
      <c r="A24" s="56"/>
      <c r="B24" s="72" t="s">
        <v>20</v>
      </c>
      <c r="C24" s="72"/>
      <c r="D24" s="72"/>
      <c r="E24" s="72"/>
      <c r="F24" s="56"/>
    </row>
    <row r="25" spans="1:6" ht="12.75">
      <c r="A25" s="56">
        <v>6</v>
      </c>
      <c r="B25" s="72" t="s">
        <v>21</v>
      </c>
      <c r="C25" s="72"/>
      <c r="D25" s="72"/>
      <c r="E25" s="72"/>
      <c r="F25" s="4">
        <v>0</v>
      </c>
    </row>
    <row r="26" spans="1:6" ht="12.75">
      <c r="A26" s="59"/>
      <c r="B26" s="72" t="s">
        <v>20</v>
      </c>
      <c r="C26" s="72"/>
      <c r="D26" s="72"/>
      <c r="E26" s="72"/>
      <c r="F26" s="50"/>
    </row>
    <row r="27" spans="1:6" ht="12.75">
      <c r="A27" s="59">
        <v>7</v>
      </c>
      <c r="B27" s="76" t="s">
        <v>22</v>
      </c>
      <c r="C27" s="76"/>
      <c r="D27" s="76"/>
      <c r="E27" s="76"/>
      <c r="F27" s="3">
        <v>0</v>
      </c>
    </row>
    <row r="28" spans="1:6" ht="12.75">
      <c r="A28" s="56">
        <v>8</v>
      </c>
      <c r="B28" s="72" t="s">
        <v>23</v>
      </c>
      <c r="C28" s="72"/>
      <c r="D28" s="72"/>
      <c r="E28" s="72"/>
      <c r="F28" s="3">
        <v>0</v>
      </c>
    </row>
    <row r="29" spans="1:6" ht="12.75">
      <c r="A29" s="56">
        <v>9</v>
      </c>
      <c r="B29" s="72" t="s">
        <v>24</v>
      </c>
      <c r="C29" s="72"/>
      <c r="D29" s="72"/>
      <c r="E29" s="72"/>
      <c r="F29" s="3">
        <v>0</v>
      </c>
    </row>
    <row r="30" spans="1:6" ht="12.75">
      <c r="A30" s="59">
        <v>10</v>
      </c>
      <c r="B30" s="72" t="s">
        <v>25</v>
      </c>
      <c r="C30" s="72"/>
      <c r="D30" s="72"/>
      <c r="E30" s="72"/>
      <c r="F30" s="3">
        <v>0</v>
      </c>
    </row>
    <row r="31" spans="1:6" ht="12.75">
      <c r="A31" s="59">
        <v>11</v>
      </c>
      <c r="B31" s="72" t="s">
        <v>26</v>
      </c>
      <c r="C31" s="72"/>
      <c r="D31" s="72"/>
      <c r="E31" s="72"/>
      <c r="F31" s="3">
        <v>0</v>
      </c>
    </row>
    <row r="32" spans="1:6" ht="12.75">
      <c r="A32" s="56">
        <v>12</v>
      </c>
      <c r="B32" s="72" t="s">
        <v>27</v>
      </c>
      <c r="C32" s="72"/>
      <c r="D32" s="72"/>
      <c r="E32" s="72"/>
      <c r="F32" s="3">
        <v>0</v>
      </c>
    </row>
    <row r="33" spans="1:6" ht="12.75">
      <c r="A33" s="56">
        <v>13</v>
      </c>
      <c r="B33" s="72" t="s">
        <v>28</v>
      </c>
      <c r="C33" s="72"/>
      <c r="D33" s="72"/>
      <c r="E33" s="72"/>
      <c r="F33" s="3">
        <v>0</v>
      </c>
    </row>
    <row r="34" spans="1:6" ht="12.75">
      <c r="A34" s="56">
        <v>14</v>
      </c>
      <c r="B34" s="56" t="s">
        <v>29</v>
      </c>
      <c r="C34" s="59"/>
      <c r="D34" s="59"/>
      <c r="E34" s="59"/>
      <c r="F34" s="51">
        <f>F18+F19+F20+F22+F23+F25+F28+F29+F30+F31+F32+F33</f>
        <v>44.25</v>
      </c>
    </row>
    <row r="36" spans="1:6" ht="12.75">
      <c r="A36" s="59"/>
      <c r="B36" s="58" t="s">
        <v>30</v>
      </c>
      <c r="C36" s="59"/>
      <c r="D36" s="59"/>
      <c r="E36" s="59"/>
      <c r="F36" s="59"/>
    </row>
    <row r="37" spans="1:6" ht="12.75">
      <c r="A37" s="59"/>
      <c r="B37" s="77" t="s">
        <v>31</v>
      </c>
      <c r="C37" s="77"/>
      <c r="D37" s="77"/>
      <c r="E37" s="77"/>
      <c r="F37" s="77"/>
    </row>
    <row r="38" spans="1:6" ht="12.75">
      <c r="A38" s="59"/>
      <c r="B38" s="78" t="s">
        <v>32</v>
      </c>
      <c r="C38" s="78"/>
      <c r="D38" s="78"/>
      <c r="E38" s="59"/>
      <c r="F38" s="59"/>
    </row>
    <row r="39" spans="1:6" ht="12.75">
      <c r="A39" s="59"/>
      <c r="B39" s="58"/>
      <c r="C39" s="61"/>
      <c r="D39" s="61"/>
      <c r="E39" s="59"/>
      <c r="F39" s="59"/>
    </row>
    <row r="40" spans="1:6" ht="12.75">
      <c r="A40" s="59"/>
      <c r="B40" s="78" t="s">
        <v>33</v>
      </c>
      <c r="C40" s="78"/>
      <c r="D40" s="78"/>
      <c r="E40" s="78"/>
      <c r="F40" s="58" t="s">
        <v>34</v>
      </c>
    </row>
    <row r="41" spans="1:6" ht="12.75">
      <c r="A41" s="56">
        <v>1</v>
      </c>
      <c r="B41" s="72" t="s">
        <v>35</v>
      </c>
      <c r="C41" s="72"/>
      <c r="D41" s="72"/>
      <c r="E41" s="72"/>
      <c r="F41" s="49">
        <f>'Form 52 Page 2 of 3 '!I33</f>
        <v>0</v>
      </c>
    </row>
    <row r="43" spans="1:6" ht="12.75">
      <c r="A43" s="59"/>
      <c r="B43" s="72" t="s">
        <v>36</v>
      </c>
      <c r="C43" s="72"/>
      <c r="D43" s="72"/>
      <c r="E43" s="72"/>
      <c r="F43" s="72"/>
    </row>
    <row r="44" spans="1:6" ht="12.75">
      <c r="A44" s="59"/>
      <c r="B44" s="72" t="s">
        <v>37</v>
      </c>
      <c r="C44" s="72"/>
      <c r="D44" s="72"/>
      <c r="E44" s="72"/>
      <c r="F44" s="72"/>
    </row>
    <row r="45" spans="1:6" ht="12.75">
      <c r="A45" s="59"/>
      <c r="B45" s="72" t="s">
        <v>38</v>
      </c>
      <c r="C45" s="72"/>
      <c r="D45" s="72"/>
      <c r="E45" s="72"/>
      <c r="F45" s="72"/>
    </row>
    <row r="46" spans="1:6" ht="12.75">
      <c r="A46" s="59"/>
      <c r="B46" s="78" t="s">
        <v>39</v>
      </c>
      <c r="C46" s="78"/>
      <c r="D46" s="78"/>
      <c r="E46" s="78"/>
      <c r="F46" s="78"/>
    </row>
    <row r="47" spans="1:6" ht="12.75">
      <c r="A47" s="59"/>
      <c r="B47" s="78" t="s">
        <v>40</v>
      </c>
      <c r="C47" s="78"/>
      <c r="D47" s="78"/>
      <c r="E47" s="78"/>
      <c r="F47" s="56" t="s">
        <v>34</v>
      </c>
    </row>
    <row r="48" spans="1:6" ht="12.75">
      <c r="A48" s="56">
        <v>2</v>
      </c>
      <c r="B48" s="72" t="s">
        <v>41</v>
      </c>
      <c r="C48" s="72"/>
      <c r="D48" s="72"/>
      <c r="E48" s="72"/>
      <c r="F48" s="49">
        <f>'Form 52 Page 2 of 3 '!H33</f>
        <v>0</v>
      </c>
    </row>
    <row r="50" spans="1:6" ht="12.75">
      <c r="A50" s="56">
        <v>3</v>
      </c>
      <c r="B50" s="56" t="s">
        <v>42</v>
      </c>
      <c r="C50" s="59"/>
      <c r="D50" s="59"/>
      <c r="E50" s="59"/>
      <c r="F50" s="49">
        <f>F41+F48</f>
        <v>0</v>
      </c>
    </row>
    <row r="52" spans="1:6" ht="12.75">
      <c r="A52" s="59"/>
      <c r="B52" s="58" t="s">
        <v>43</v>
      </c>
      <c r="C52" s="59"/>
      <c r="D52" s="59"/>
      <c r="E52" s="59"/>
      <c r="F52" s="59"/>
    </row>
    <row r="53" spans="1:6" ht="12.75">
      <c r="A53" s="56">
        <v>1</v>
      </c>
      <c r="B53" s="72" t="s">
        <v>44</v>
      </c>
      <c r="C53" s="72"/>
      <c r="D53" s="72"/>
      <c r="E53" s="72"/>
      <c r="F53" s="49">
        <f>F34+F50</f>
        <v>44.25</v>
      </c>
    </row>
    <row r="54" spans="1:6" ht="12.75">
      <c r="A54" s="56">
        <v>2</v>
      </c>
      <c r="B54" s="56" t="s">
        <v>45</v>
      </c>
      <c r="C54" s="59"/>
      <c r="D54" s="59"/>
      <c r="E54" s="59"/>
      <c r="F54" s="49">
        <f>F53/F15</f>
        <v>44.25</v>
      </c>
    </row>
    <row r="56" spans="1:6" ht="12.75">
      <c r="A56" s="59"/>
      <c r="B56" s="78" t="s">
        <v>46</v>
      </c>
      <c r="C56" s="83"/>
      <c r="D56" s="83"/>
      <c r="E56" s="83"/>
      <c r="F56" s="59"/>
    </row>
    <row r="57" spans="1:6" ht="12.75">
      <c r="A57" s="59"/>
      <c r="B57" s="79" t="s">
        <v>47</v>
      </c>
      <c r="C57" s="79"/>
      <c r="D57" s="79"/>
      <c r="E57" s="79"/>
      <c r="F57" s="59"/>
    </row>
    <row r="58" spans="1:6" ht="12.75">
      <c r="A58" s="56">
        <v>1</v>
      </c>
      <c r="B58" s="72" t="s">
        <v>48</v>
      </c>
      <c r="C58" s="83"/>
      <c r="D58" s="83"/>
      <c r="E58" s="83"/>
      <c r="F58" s="6">
        <f>'Form 52 Page 3 of 3'!L131</f>
        <v>0</v>
      </c>
    </row>
    <row r="59" spans="1:6" ht="12.75">
      <c r="A59" s="56">
        <v>2</v>
      </c>
      <c r="B59" s="72" t="s">
        <v>45</v>
      </c>
      <c r="C59" s="83"/>
      <c r="D59" s="83"/>
      <c r="E59" s="83"/>
      <c r="F59" s="6">
        <f>F58/F15</f>
        <v>0</v>
      </c>
    </row>
    <row r="60" spans="1:6" ht="15.75" customHeight="1">
      <c r="A60" s="59"/>
      <c r="B60" s="83"/>
      <c r="C60" s="83"/>
      <c r="D60" s="83"/>
      <c r="E60" s="59"/>
      <c r="F60" s="59"/>
    </row>
    <row r="61" spans="1:6" ht="12.75">
      <c r="A61" s="59"/>
      <c r="B61" s="84" t="s">
        <v>49</v>
      </c>
      <c r="C61" s="83"/>
      <c r="D61" s="83"/>
      <c r="E61" s="83"/>
      <c r="F61" s="59"/>
    </row>
    <row r="62" spans="1:6" ht="12.75">
      <c r="A62" s="59"/>
      <c r="B62" s="85" t="s">
        <v>50</v>
      </c>
      <c r="C62" s="86"/>
      <c r="D62" s="86"/>
      <c r="E62" s="86"/>
      <c r="F62" s="52"/>
    </row>
    <row r="63" spans="1:6" ht="12.75">
      <c r="A63" s="56">
        <v>1</v>
      </c>
      <c r="B63" s="56" t="s">
        <v>51</v>
      </c>
      <c r="C63" s="56"/>
      <c r="D63" s="56"/>
      <c r="E63" s="56"/>
      <c r="F63" s="1">
        <v>1</v>
      </c>
    </row>
    <row r="64" spans="1:6" ht="12.75">
      <c r="A64" s="59"/>
      <c r="B64" s="72" t="s">
        <v>52</v>
      </c>
      <c r="C64" s="83"/>
      <c r="D64" s="83"/>
      <c r="E64" s="83"/>
      <c r="F64" s="56"/>
    </row>
    <row r="65" spans="1:6" ht="12.75">
      <c r="A65" s="56">
        <v>2</v>
      </c>
      <c r="B65" s="57" t="s">
        <v>53</v>
      </c>
      <c r="C65" s="59"/>
      <c r="D65" s="59"/>
      <c r="E65" s="59"/>
      <c r="F65" s="50">
        <f>F63*5</f>
        <v>5</v>
      </c>
    </row>
    <row r="66" spans="1:6" ht="15.75" customHeight="1">
      <c r="A66" s="59"/>
      <c r="B66" s="80" t="s">
        <v>54</v>
      </c>
      <c r="C66" s="76"/>
      <c r="D66" s="76"/>
      <c r="E66" s="76"/>
      <c r="F66" s="56"/>
    </row>
    <row r="68" spans="1:6" ht="12.75">
      <c r="A68" s="59"/>
      <c r="B68" s="56" t="s">
        <v>55</v>
      </c>
      <c r="C68" s="53"/>
      <c r="D68" s="59"/>
      <c r="E68" s="59"/>
      <c r="F68" s="59"/>
    </row>
    <row r="69" spans="1:6" ht="15.75" customHeight="1">
      <c r="A69" s="59"/>
      <c r="B69" s="81" t="s">
        <v>56</v>
      </c>
      <c r="C69" s="79"/>
      <c r="D69" s="79"/>
      <c r="E69" s="79"/>
      <c r="F69" s="59"/>
    </row>
    <row r="71" spans="1:6" ht="12.75">
      <c r="A71" s="59"/>
      <c r="B71" s="56" t="s">
        <v>57</v>
      </c>
      <c r="C71" s="59"/>
      <c r="D71" s="59"/>
      <c r="E71" s="59"/>
      <c r="F71" s="59"/>
    </row>
    <row r="72" spans="1:6" ht="12.75">
      <c r="A72" s="59"/>
      <c r="B72" s="56" t="s">
        <v>58</v>
      </c>
      <c r="C72" s="59"/>
      <c r="D72" s="59"/>
      <c r="E72" s="59"/>
      <c r="F72" s="59"/>
    </row>
    <row r="74" spans="1:6" ht="21" customHeight="1">
      <c r="A74" s="59"/>
      <c r="B74" s="87" t="s">
        <v>59</v>
      </c>
      <c r="C74" s="83"/>
      <c r="D74" s="83"/>
      <c r="E74" s="83"/>
      <c r="F74" s="83"/>
    </row>
    <row r="75" spans="1:6" ht="48.75" customHeight="1">
      <c r="A75" s="59"/>
      <c r="B75" s="87" t="s">
        <v>60</v>
      </c>
      <c r="C75" s="83"/>
      <c r="D75" s="83"/>
      <c r="E75" s="83"/>
      <c r="F75" s="83"/>
    </row>
    <row r="76" spans="1:6" ht="12.75">
      <c r="A76" s="59"/>
      <c r="B76" s="69"/>
      <c r="C76" s="59"/>
      <c r="D76" s="59"/>
      <c r="E76" s="59"/>
      <c r="F76" s="59"/>
    </row>
    <row r="77" spans="1:6" ht="12.75">
      <c r="A77" s="59"/>
      <c r="B77" s="56" t="s">
        <v>61</v>
      </c>
      <c r="C77" s="59"/>
      <c r="D77" s="59"/>
      <c r="E77" s="88"/>
      <c r="F77" s="89"/>
    </row>
    <row r="78" spans="1:6" ht="12.75">
      <c r="A78" s="59"/>
      <c r="B78" s="56" t="s">
        <v>62</v>
      </c>
      <c r="C78" s="59"/>
      <c r="D78" s="59"/>
      <c r="E78" s="88"/>
      <c r="F78" s="89"/>
    </row>
    <row r="81" spans="2:4" ht="18">
      <c r="B81" s="90" t="s">
        <v>63</v>
      </c>
      <c r="C81" s="91"/>
      <c r="D81" s="91"/>
    </row>
    <row r="82" spans="2:4" ht="12.75">
      <c r="B82" s="60" t="s">
        <v>64</v>
      </c>
      <c r="C82" s="60"/>
      <c r="D82" s="60"/>
    </row>
    <row r="83" spans="2:4" ht="12.75">
      <c r="B83" s="60" t="s">
        <v>65</v>
      </c>
      <c r="C83" s="60"/>
      <c r="D83" s="60"/>
    </row>
    <row r="84" spans="2:4" ht="12.75">
      <c r="B84" s="60" t="s">
        <v>66</v>
      </c>
      <c r="C84" s="60"/>
      <c r="D84" s="60"/>
    </row>
    <row r="85" spans="2:4" ht="12.75">
      <c r="B85" s="60" t="s">
        <v>67</v>
      </c>
      <c r="C85" s="60"/>
      <c r="D85" s="60"/>
    </row>
    <row r="86" spans="2:4" ht="12.75">
      <c r="B86" s="60" t="s">
        <v>68</v>
      </c>
      <c r="C86" s="60"/>
      <c r="D86" s="60"/>
    </row>
    <row r="88" spans="2:4" ht="12.75">
      <c r="B88" s="82" t="s">
        <v>69</v>
      </c>
      <c r="C88" s="83"/>
      <c r="D88" s="83"/>
    </row>
  </sheetData>
  <sheetProtection algorithmName="SHA-512" hashValue="9XjkVIFku3KbWBn1oM4i2VXm+rjq1Hr6xm6Pk9uhwovu44YWF2KjRKY0kloaw0cQrDmT510+iNwKZHZ/EWIe2Q==" saltValue="xZcqNygeRjf2/D+7f5tnlA==" spinCount="100000" sheet="1" selectLockedCells="1"/>
  <mergeCells count="53">
    <mergeCell ref="B57:E57"/>
    <mergeCell ref="B66:E66"/>
    <mergeCell ref="B69:E69"/>
    <mergeCell ref="B88:D88"/>
    <mergeCell ref="B56:E56"/>
    <mergeCell ref="B58:E58"/>
    <mergeCell ref="B59:E59"/>
    <mergeCell ref="B60:D60"/>
    <mergeCell ref="B61:E61"/>
    <mergeCell ref="B62:E62"/>
    <mergeCell ref="B64:E64"/>
    <mergeCell ref="B74:F74"/>
    <mergeCell ref="B75:F75"/>
    <mergeCell ref="E77:F77"/>
    <mergeCell ref="E78:F78"/>
    <mergeCell ref="B81:D81"/>
    <mergeCell ref="B46:F46"/>
    <mergeCell ref="B47:E47"/>
    <mergeCell ref="B48:E48"/>
    <mergeCell ref="B53:E53"/>
    <mergeCell ref="B40:E40"/>
    <mergeCell ref="B41:E41"/>
    <mergeCell ref="B43:F43"/>
    <mergeCell ref="B44:F44"/>
    <mergeCell ref="B45:F45"/>
    <mergeCell ref="B31:E31"/>
    <mergeCell ref="B32:E32"/>
    <mergeCell ref="B33:E33"/>
    <mergeCell ref="B37:F37"/>
    <mergeCell ref="B38:D38"/>
    <mergeCell ref="B25:E25"/>
    <mergeCell ref="B26:E26"/>
    <mergeCell ref="B28:E28"/>
    <mergeCell ref="B29:E29"/>
    <mergeCell ref="B30:E30"/>
    <mergeCell ref="B27:E27"/>
    <mergeCell ref="B20:E20"/>
    <mergeCell ref="B21:E21"/>
    <mergeCell ref="B22:E22"/>
    <mergeCell ref="B23:E23"/>
    <mergeCell ref="B24:E24"/>
    <mergeCell ref="B10:E10"/>
    <mergeCell ref="B11:E11"/>
    <mergeCell ref="B14:E14"/>
    <mergeCell ref="B15:E15"/>
    <mergeCell ref="B19:E19"/>
    <mergeCell ref="B12:E12"/>
    <mergeCell ref="B13:E13"/>
    <mergeCell ref="B1:F1"/>
    <mergeCell ref="A2:F2"/>
    <mergeCell ref="C3:D3"/>
    <mergeCell ref="C4:D4"/>
    <mergeCell ref="C5:D5"/>
  </mergeCells>
  <pageMargins left="0.7" right="0.7" top="0.75" bottom="0.75" header="0.3" footer="0.3"/>
  <pageSetup fitToHeight="0" orientation="portrait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33"/>
  <sheetViews>
    <sheetView workbookViewId="0">
      <selection activeCell="I7" sqref="I7"/>
    </sheetView>
  </sheetViews>
  <sheetFormatPr defaultColWidth="12.5703125" defaultRowHeight="15.75" customHeight="1"/>
  <cols>
    <col min="7" max="7" width="19.7109375" customWidth="1"/>
  </cols>
  <sheetData>
    <row r="1" spans="1:9" ht="12.75">
      <c r="A1" s="59"/>
      <c r="B1" s="78" t="s">
        <v>70</v>
      </c>
      <c r="C1" s="83"/>
      <c r="D1" s="83"/>
      <c r="E1" s="59"/>
      <c r="F1" s="59"/>
      <c r="G1" s="15" t="s">
        <v>2</v>
      </c>
      <c r="H1" s="109">
        <f>'Form 52 Page 1 of 3'!C3</f>
        <v>0</v>
      </c>
      <c r="I1" s="109"/>
    </row>
    <row r="2" spans="1:9" ht="12.75">
      <c r="A2" s="122" t="s">
        <v>71</v>
      </c>
      <c r="B2" s="122"/>
      <c r="C2" s="122"/>
      <c r="D2" s="122"/>
      <c r="E2" s="122"/>
      <c r="F2" s="122"/>
      <c r="G2" s="15" t="s">
        <v>3</v>
      </c>
      <c r="H2" s="109">
        <f>'Form 52 Page 1 of 3'!C4</f>
        <v>0</v>
      </c>
      <c r="I2" s="109"/>
    </row>
    <row r="3" spans="1:9" ht="12.75">
      <c r="A3" s="59"/>
      <c r="B3" s="58"/>
      <c r="C3" s="59"/>
      <c r="D3" s="59"/>
      <c r="E3" s="59"/>
      <c r="F3" s="59"/>
      <c r="G3" s="59"/>
      <c r="H3" s="59"/>
      <c r="I3" s="59"/>
    </row>
    <row r="4" spans="1:9" ht="24" customHeight="1">
      <c r="A4" s="112" t="s">
        <v>72</v>
      </c>
      <c r="B4" s="113"/>
      <c r="C4" s="120" t="s">
        <v>73</v>
      </c>
      <c r="D4" s="112"/>
      <c r="E4" s="112"/>
      <c r="F4" s="112"/>
      <c r="G4" s="121"/>
      <c r="H4" s="16" t="s">
        <v>74</v>
      </c>
      <c r="I4" s="17" t="s">
        <v>75</v>
      </c>
    </row>
    <row r="5" spans="1:9" ht="12.75" customHeight="1">
      <c r="A5" s="114" t="s">
        <v>76</v>
      </c>
      <c r="B5" s="115"/>
      <c r="C5" s="18" t="s">
        <v>77</v>
      </c>
      <c r="D5" s="59"/>
      <c r="E5" s="59"/>
      <c r="F5" s="59"/>
      <c r="G5" s="59"/>
      <c r="H5" s="19"/>
      <c r="I5" s="20">
        <v>25</v>
      </c>
    </row>
    <row r="6" spans="1:9" ht="12.75">
      <c r="A6" s="116" t="s">
        <v>78</v>
      </c>
      <c r="B6" s="117"/>
      <c r="C6" s="118" t="s">
        <v>79</v>
      </c>
      <c r="D6" s="119"/>
      <c r="E6" s="119"/>
      <c r="F6" s="119"/>
      <c r="G6" s="119"/>
      <c r="H6" s="21">
        <v>10</v>
      </c>
      <c r="I6" s="21"/>
    </row>
    <row r="7" spans="1:9" ht="12.75">
      <c r="A7" s="105"/>
      <c r="B7" s="95"/>
      <c r="C7" s="110"/>
      <c r="D7" s="111"/>
      <c r="E7" s="111"/>
      <c r="F7" s="111"/>
      <c r="G7" s="111"/>
      <c r="H7" s="7"/>
      <c r="I7" s="8"/>
    </row>
    <row r="8" spans="1:9" ht="12.75">
      <c r="A8" s="100"/>
      <c r="B8" s="101"/>
      <c r="C8" s="106"/>
      <c r="D8" s="107"/>
      <c r="E8" s="107"/>
      <c r="F8" s="107"/>
      <c r="G8" s="107"/>
      <c r="H8" s="9"/>
      <c r="I8" s="9"/>
    </row>
    <row r="9" spans="1:9" ht="12.75">
      <c r="A9" s="100"/>
      <c r="B9" s="101"/>
      <c r="C9" s="103"/>
      <c r="D9" s="104"/>
      <c r="E9" s="104"/>
      <c r="F9" s="104"/>
      <c r="G9" s="104"/>
      <c r="H9" s="10"/>
      <c r="I9" s="10"/>
    </row>
    <row r="10" spans="1:9" ht="12.75">
      <c r="A10" s="100"/>
      <c r="B10" s="102"/>
      <c r="C10" s="108"/>
      <c r="D10" s="93"/>
      <c r="E10" s="93"/>
      <c r="F10" s="93"/>
      <c r="G10" s="93"/>
      <c r="H10" s="9"/>
      <c r="I10" s="10"/>
    </row>
    <row r="11" spans="1:9" ht="12.75">
      <c r="A11" s="100"/>
      <c r="B11" s="102"/>
      <c r="C11" s="94"/>
      <c r="D11" s="95"/>
      <c r="E11" s="95"/>
      <c r="F11" s="95"/>
      <c r="G11" s="95"/>
      <c r="H11" s="9"/>
      <c r="I11" s="10"/>
    </row>
    <row r="12" spans="1:9" ht="12.75">
      <c r="A12" s="100"/>
      <c r="B12" s="101"/>
      <c r="C12" s="103"/>
      <c r="D12" s="104"/>
      <c r="E12" s="104"/>
      <c r="F12" s="104"/>
      <c r="G12" s="104"/>
      <c r="H12" s="10"/>
      <c r="I12" s="9"/>
    </row>
    <row r="13" spans="1:9" ht="12.75">
      <c r="A13" s="100"/>
      <c r="B13" s="102"/>
      <c r="C13" s="94"/>
      <c r="D13" s="95"/>
      <c r="E13" s="95"/>
      <c r="F13" s="95"/>
      <c r="G13" s="95"/>
      <c r="H13" s="10"/>
      <c r="I13" s="10"/>
    </row>
    <row r="14" spans="1:9" ht="12.75">
      <c r="A14" s="100"/>
      <c r="B14" s="101"/>
      <c r="C14" s="103"/>
      <c r="D14" s="104"/>
      <c r="E14" s="104"/>
      <c r="F14" s="104"/>
      <c r="G14" s="104"/>
      <c r="H14" s="9"/>
      <c r="I14" s="10"/>
    </row>
    <row r="15" spans="1:9" ht="12.75">
      <c r="A15" s="100"/>
      <c r="B15" s="102"/>
      <c r="C15" s="94"/>
      <c r="D15" s="95"/>
      <c r="E15" s="95"/>
      <c r="F15" s="95"/>
      <c r="G15" s="95"/>
      <c r="H15" s="9"/>
      <c r="I15" s="9"/>
    </row>
    <row r="16" spans="1:9" ht="12.75">
      <c r="A16" s="100"/>
      <c r="B16" s="101"/>
      <c r="C16" s="103"/>
      <c r="D16" s="104"/>
      <c r="E16" s="104"/>
      <c r="F16" s="104"/>
      <c r="G16" s="104"/>
      <c r="H16" s="9"/>
      <c r="I16" s="9"/>
    </row>
    <row r="17" spans="1:9" ht="12.75">
      <c r="A17" s="100"/>
      <c r="B17" s="102"/>
      <c r="C17" s="94"/>
      <c r="D17" s="95"/>
      <c r="E17" s="95"/>
      <c r="F17" s="95"/>
      <c r="G17" s="95"/>
      <c r="H17" s="9"/>
      <c r="I17" s="9"/>
    </row>
    <row r="18" spans="1:9" ht="12.75">
      <c r="A18" s="100"/>
      <c r="B18" s="101"/>
      <c r="C18" s="103"/>
      <c r="D18" s="104"/>
      <c r="E18" s="104"/>
      <c r="F18" s="104"/>
      <c r="G18" s="104"/>
      <c r="H18" s="9"/>
      <c r="I18" s="9"/>
    </row>
    <row r="19" spans="1:9" ht="12.75">
      <c r="A19" s="100"/>
      <c r="B19" s="102"/>
      <c r="C19" s="94"/>
      <c r="D19" s="95"/>
      <c r="E19" s="95"/>
      <c r="F19" s="95"/>
      <c r="G19" s="95"/>
      <c r="H19" s="10"/>
      <c r="I19" s="9"/>
    </row>
    <row r="20" spans="1:9" ht="12.75">
      <c r="A20" s="100"/>
      <c r="B20" s="101"/>
      <c r="C20" s="103"/>
      <c r="D20" s="104"/>
      <c r="E20" s="104"/>
      <c r="F20" s="104"/>
      <c r="G20" s="104"/>
      <c r="H20" s="10"/>
      <c r="I20" s="9"/>
    </row>
    <row r="21" spans="1:9" ht="12.75">
      <c r="A21" s="100"/>
      <c r="B21" s="102"/>
      <c r="C21" s="94"/>
      <c r="D21" s="95"/>
      <c r="E21" s="95"/>
      <c r="F21" s="95"/>
      <c r="G21" s="95"/>
      <c r="H21" s="9"/>
      <c r="I21" s="10"/>
    </row>
    <row r="22" spans="1:9" ht="12.75">
      <c r="A22" s="100"/>
      <c r="B22" s="101"/>
      <c r="C22" s="103"/>
      <c r="D22" s="104"/>
      <c r="E22" s="104"/>
      <c r="F22" s="104"/>
      <c r="G22" s="104"/>
      <c r="H22" s="9"/>
      <c r="I22" s="10"/>
    </row>
    <row r="23" spans="1:9" ht="12.75">
      <c r="A23" s="100"/>
      <c r="B23" s="102"/>
      <c r="C23" s="94"/>
      <c r="D23" s="95"/>
      <c r="E23" s="95"/>
      <c r="F23" s="95"/>
      <c r="G23" s="95"/>
      <c r="H23" s="9"/>
      <c r="I23" s="10"/>
    </row>
    <row r="24" spans="1:9" ht="12.75">
      <c r="A24" s="100"/>
      <c r="B24" s="101"/>
      <c r="C24" s="103"/>
      <c r="D24" s="104"/>
      <c r="E24" s="104"/>
      <c r="F24" s="104"/>
      <c r="G24" s="104"/>
      <c r="H24" s="9"/>
      <c r="I24" s="9"/>
    </row>
    <row r="25" spans="1:9" ht="12.75">
      <c r="A25" s="100"/>
      <c r="B25" s="101"/>
      <c r="C25" s="92"/>
      <c r="D25" s="93"/>
      <c r="E25" s="93"/>
      <c r="F25" s="93"/>
      <c r="G25" s="93"/>
      <c r="H25" s="9"/>
      <c r="I25" s="10"/>
    </row>
    <row r="26" spans="1:9" ht="12.75">
      <c r="A26" s="100"/>
      <c r="B26" s="101"/>
      <c r="C26" s="92"/>
      <c r="D26" s="93"/>
      <c r="E26" s="93"/>
      <c r="F26" s="93"/>
      <c r="G26" s="93"/>
      <c r="H26" s="9"/>
      <c r="I26" s="9"/>
    </row>
    <row r="27" spans="1:9" ht="12.75">
      <c r="A27" s="100"/>
      <c r="B27" s="102"/>
      <c r="C27" s="94"/>
      <c r="D27" s="95"/>
      <c r="E27" s="95"/>
      <c r="F27" s="95"/>
      <c r="G27" s="95"/>
      <c r="H27" s="9"/>
      <c r="I27" s="9"/>
    </row>
    <row r="28" spans="1:9" ht="12.75">
      <c r="A28" s="100"/>
      <c r="B28" s="101"/>
      <c r="C28" s="103"/>
      <c r="D28" s="104"/>
      <c r="E28" s="104"/>
      <c r="F28" s="104"/>
      <c r="G28" s="104"/>
      <c r="H28" s="8"/>
      <c r="I28" s="11"/>
    </row>
    <row r="29" spans="1:9" ht="12.75">
      <c r="A29" s="100"/>
      <c r="B29" s="102"/>
      <c r="C29" s="94"/>
      <c r="D29" s="95"/>
      <c r="E29" s="95"/>
      <c r="F29" s="95"/>
      <c r="G29" s="95"/>
      <c r="H29" s="9"/>
      <c r="I29" s="12"/>
    </row>
    <row r="30" spans="1:9" ht="12.75">
      <c r="A30" s="100"/>
      <c r="B30" s="101"/>
      <c r="C30" s="103"/>
      <c r="D30" s="104"/>
      <c r="E30" s="104"/>
      <c r="F30" s="104"/>
      <c r="G30" s="104"/>
      <c r="H30" s="9"/>
      <c r="I30" s="11"/>
    </row>
    <row r="31" spans="1:9" ht="12.75">
      <c r="A31" s="100"/>
      <c r="B31" s="102"/>
      <c r="C31" s="94"/>
      <c r="D31" s="95"/>
      <c r="E31" s="95"/>
      <c r="F31" s="95"/>
      <c r="G31" s="95"/>
      <c r="H31" s="9"/>
      <c r="I31" s="11"/>
    </row>
    <row r="32" spans="1:9" ht="15.75" customHeight="1">
      <c r="A32" s="96"/>
      <c r="B32" s="97"/>
      <c r="C32" s="98"/>
      <c r="D32" s="99"/>
      <c r="E32" s="99"/>
      <c r="F32" s="99"/>
      <c r="G32" s="99"/>
      <c r="H32" s="13"/>
      <c r="I32" s="14"/>
    </row>
    <row r="33" spans="2:9" ht="12.75">
      <c r="B33" s="57"/>
      <c r="C33" s="57"/>
      <c r="D33" s="57"/>
      <c r="E33" s="22"/>
      <c r="F33" s="23"/>
      <c r="G33" s="22" t="s">
        <v>80</v>
      </c>
      <c r="H33" s="24">
        <f>SUM(H7:H32)</f>
        <v>0</v>
      </c>
      <c r="I33" s="25">
        <f>SUM(I7:I32)</f>
        <v>0</v>
      </c>
    </row>
  </sheetData>
  <sheetProtection algorithmName="SHA-512" hashValue="Dx/viJNkHqKtrCMj7DPNf7uAQVF5VfZRmk5OlFzpgnUiX6u9LvJ5j/DOXN+ktqaSmWiRGQ4dMHCAucIgXy7LLA==" saltValue="iYJ1PyN+8c2ZlVsng2ykIQ==" spinCount="100000" sheet="1" objects="1" scenarios="1" insertRows="0" selectLockedCells="1"/>
  <mergeCells count="61">
    <mergeCell ref="A2:F2"/>
    <mergeCell ref="A18:B18"/>
    <mergeCell ref="A19:B19"/>
    <mergeCell ref="A20:B20"/>
    <mergeCell ref="C15:G15"/>
    <mergeCell ref="C16:G16"/>
    <mergeCell ref="C17:G17"/>
    <mergeCell ref="C18:G18"/>
    <mergeCell ref="C19:G19"/>
    <mergeCell ref="C20:G20"/>
    <mergeCell ref="A15:B15"/>
    <mergeCell ref="A16:B16"/>
    <mergeCell ref="A17:B17"/>
    <mergeCell ref="A11:B11"/>
    <mergeCell ref="A12:B12"/>
    <mergeCell ref="A13:B13"/>
    <mergeCell ref="C22:G22"/>
    <mergeCell ref="C28:G28"/>
    <mergeCell ref="C23:G23"/>
    <mergeCell ref="C24:G24"/>
    <mergeCell ref="H1:I1"/>
    <mergeCell ref="H2:I2"/>
    <mergeCell ref="C21:G21"/>
    <mergeCell ref="C14:G14"/>
    <mergeCell ref="C7:G7"/>
    <mergeCell ref="B1:D1"/>
    <mergeCell ref="A4:B4"/>
    <mergeCell ref="A5:B5"/>
    <mergeCell ref="A6:B6"/>
    <mergeCell ref="C6:G6"/>
    <mergeCell ref="C4:G4"/>
    <mergeCell ref="C25:G25"/>
    <mergeCell ref="A21:B21"/>
    <mergeCell ref="A22:B22"/>
    <mergeCell ref="A23:B23"/>
    <mergeCell ref="A24:B24"/>
    <mergeCell ref="A25:B25"/>
    <mergeCell ref="A14:B14"/>
    <mergeCell ref="C13:G13"/>
    <mergeCell ref="C11:G11"/>
    <mergeCell ref="C12:G12"/>
    <mergeCell ref="A7:B7"/>
    <mergeCell ref="A8:B8"/>
    <mergeCell ref="A9:B9"/>
    <mergeCell ref="A10:B10"/>
    <mergeCell ref="C8:G8"/>
    <mergeCell ref="C9:G9"/>
    <mergeCell ref="C10:G10"/>
    <mergeCell ref="C26:G26"/>
    <mergeCell ref="C27:G27"/>
    <mergeCell ref="A32:B32"/>
    <mergeCell ref="C32:G32"/>
    <mergeCell ref="A30:B30"/>
    <mergeCell ref="A31:B31"/>
    <mergeCell ref="C31:G31"/>
    <mergeCell ref="A26:B26"/>
    <mergeCell ref="A27:B27"/>
    <mergeCell ref="C29:G29"/>
    <mergeCell ref="C30:G30"/>
    <mergeCell ref="A28:B28"/>
    <mergeCell ref="A29:B29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L131"/>
  <sheetViews>
    <sheetView workbookViewId="0">
      <selection activeCell="A9" sqref="A9"/>
    </sheetView>
  </sheetViews>
  <sheetFormatPr defaultColWidth="12.5703125" defaultRowHeight="15.75" customHeight="1"/>
  <cols>
    <col min="1" max="1" width="18.7109375" customWidth="1"/>
  </cols>
  <sheetData>
    <row r="1" spans="1:12" ht="12.75">
      <c r="A1" s="59"/>
      <c r="B1" s="58" t="s">
        <v>81</v>
      </c>
      <c r="C1" s="59"/>
      <c r="D1" s="59"/>
      <c r="E1" s="59"/>
      <c r="F1" s="56" t="s">
        <v>2</v>
      </c>
      <c r="G1" s="109">
        <f>'Form 52 Page 1 of 3'!C3</f>
        <v>0</v>
      </c>
      <c r="H1" s="109"/>
      <c r="I1" s="59"/>
      <c r="J1" s="59"/>
      <c r="K1" s="59"/>
      <c r="L1" s="59"/>
    </row>
    <row r="2" spans="1:12" ht="15.75" customHeight="1">
      <c r="A2" s="28" t="s">
        <v>82</v>
      </c>
      <c r="B2" s="28"/>
      <c r="C2" s="28"/>
      <c r="D2" s="28"/>
      <c r="E2" s="28"/>
      <c r="F2" s="56" t="s">
        <v>3</v>
      </c>
      <c r="G2" s="124">
        <f>'Form 52 Page 1 of 3'!C4</f>
        <v>0</v>
      </c>
      <c r="H2" s="124"/>
      <c r="I2" s="28"/>
      <c r="J2" s="59"/>
      <c r="K2" s="59"/>
      <c r="L2" s="59"/>
    </row>
    <row r="3" spans="1:12" ht="15.75" customHeight="1">
      <c r="A3" s="29" t="s">
        <v>83</v>
      </c>
      <c r="B3" s="28"/>
      <c r="C3" s="28"/>
      <c r="D3" s="28"/>
      <c r="E3" s="28"/>
      <c r="F3" s="28"/>
      <c r="G3" s="28"/>
      <c r="H3" s="28"/>
      <c r="I3" s="28"/>
      <c r="J3" s="59"/>
      <c r="K3" s="59"/>
      <c r="L3" s="59"/>
    </row>
    <row r="4" spans="1:12" s="31" customFormat="1" ht="15.75" customHeight="1">
      <c r="A4" s="30" t="s">
        <v>84</v>
      </c>
      <c r="B4" s="30" t="s">
        <v>85</v>
      </c>
      <c r="C4" s="30" t="s">
        <v>85</v>
      </c>
      <c r="D4" s="30" t="s">
        <v>85</v>
      </c>
      <c r="E4" s="30" t="s">
        <v>85</v>
      </c>
      <c r="F4" s="30" t="s">
        <v>85</v>
      </c>
      <c r="G4" s="30" t="s">
        <v>85</v>
      </c>
      <c r="H4" s="30" t="s">
        <v>85</v>
      </c>
      <c r="I4" s="30" t="s">
        <v>85</v>
      </c>
      <c r="J4" s="30" t="s">
        <v>85</v>
      </c>
      <c r="K4" s="30" t="s">
        <v>85</v>
      </c>
    </row>
    <row r="5" spans="1:12" s="5" customFormat="1" ht="15.75" customHeight="1">
      <c r="A5" s="32" t="s">
        <v>86</v>
      </c>
      <c r="B5" s="32"/>
      <c r="C5" s="32"/>
      <c r="D5" s="32"/>
      <c r="E5" s="32"/>
      <c r="F5" s="32"/>
      <c r="G5" s="32"/>
      <c r="H5" s="32"/>
      <c r="I5" s="32"/>
      <c r="J5" s="33"/>
      <c r="K5" s="33"/>
      <c r="L5" s="61"/>
    </row>
    <row r="6" spans="1:12" s="39" customFormat="1" ht="12.75">
      <c r="A6" s="34"/>
      <c r="B6" s="35" t="s">
        <v>87</v>
      </c>
      <c r="C6" s="34" t="s">
        <v>88</v>
      </c>
      <c r="D6" s="36" t="s">
        <v>89</v>
      </c>
      <c r="E6" s="36" t="s">
        <v>90</v>
      </c>
      <c r="F6" s="36" t="s">
        <v>91</v>
      </c>
      <c r="G6" s="36" t="s">
        <v>92</v>
      </c>
      <c r="H6" s="36" t="s">
        <v>93</v>
      </c>
      <c r="I6" s="36" t="s">
        <v>94</v>
      </c>
      <c r="J6" s="35"/>
      <c r="K6" s="37"/>
      <c r="L6" s="38" t="s">
        <v>95</v>
      </c>
    </row>
    <row r="7" spans="1:12" s="42" customFormat="1" ht="12.75">
      <c r="A7" s="64" t="s">
        <v>96</v>
      </c>
      <c r="B7" s="63">
        <v>2</v>
      </c>
      <c r="C7" s="54">
        <v>5</v>
      </c>
      <c r="D7" s="54">
        <v>6</v>
      </c>
      <c r="E7" s="54">
        <v>1</v>
      </c>
      <c r="F7" s="54">
        <v>1</v>
      </c>
      <c r="G7" s="54">
        <v>3</v>
      </c>
      <c r="H7" s="54">
        <v>10</v>
      </c>
      <c r="I7" s="54">
        <v>17</v>
      </c>
      <c r="J7" s="55"/>
      <c r="K7" s="40"/>
      <c r="L7" s="41">
        <f t="shared" ref="L7:L31" si="0">SUM(C7:K7)</f>
        <v>43</v>
      </c>
    </row>
    <row r="8" spans="1:12" ht="12.75">
      <c r="A8" s="68"/>
      <c r="B8" s="26"/>
      <c r="C8" s="26"/>
      <c r="D8" s="26"/>
      <c r="E8" s="26"/>
      <c r="F8" s="26"/>
      <c r="G8" s="26"/>
      <c r="H8" s="26"/>
      <c r="I8" s="26"/>
      <c r="J8" s="26"/>
      <c r="K8" s="27"/>
      <c r="L8" s="6"/>
    </row>
    <row r="9" spans="1:12" ht="12.75">
      <c r="A9" s="26"/>
      <c r="B9" s="26"/>
      <c r="C9" s="26"/>
      <c r="D9" s="26"/>
      <c r="E9" s="26"/>
      <c r="F9" s="26"/>
      <c r="G9" s="26"/>
      <c r="H9" s="26"/>
      <c r="I9" s="26"/>
      <c r="J9" s="26"/>
      <c r="K9" s="27"/>
      <c r="L9" s="6">
        <f>SUM(B9:K9)</f>
        <v>0</v>
      </c>
    </row>
    <row r="10" spans="1:12" ht="12.7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7"/>
      <c r="L10" s="6">
        <f>SUM(B10:K10)</f>
        <v>0</v>
      </c>
    </row>
    <row r="11" spans="1:12" ht="12.7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7"/>
      <c r="L11" s="6">
        <f>SUM(B11:K11)</f>
        <v>0</v>
      </c>
    </row>
    <row r="12" spans="1:12" ht="12.7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7"/>
      <c r="L12" s="6">
        <f>SUM(B12:K12)</f>
        <v>0</v>
      </c>
    </row>
    <row r="13" spans="1:12" ht="12.7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7"/>
      <c r="L13" s="6">
        <f>SUM(B13:K13)</f>
        <v>0</v>
      </c>
    </row>
    <row r="14" spans="1:12" ht="12.7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7"/>
      <c r="L14" s="6">
        <f>SUM(B14:K14)</f>
        <v>0</v>
      </c>
    </row>
    <row r="15" spans="1:12" ht="12.7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7"/>
      <c r="L15" s="6">
        <f>SUM(B15:K15)</f>
        <v>0</v>
      </c>
    </row>
    <row r="16" spans="1:12" ht="12.7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7"/>
      <c r="L16" s="6">
        <f>SUM(B16:K16)</f>
        <v>0</v>
      </c>
    </row>
    <row r="17" spans="1:12" ht="12.7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7"/>
      <c r="L17" s="6">
        <f>SUM(B17:K17)</f>
        <v>0</v>
      </c>
    </row>
    <row r="18" spans="1:12" ht="12.7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6">
        <f>SUM(B18:K18)</f>
        <v>0</v>
      </c>
    </row>
    <row r="19" spans="1:12" ht="12.7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7"/>
      <c r="L19" s="6">
        <f>SUM(B19:K19)</f>
        <v>0</v>
      </c>
    </row>
    <row r="20" spans="1:12" ht="12.7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7"/>
      <c r="L20" s="6">
        <f>SUM(B20:K20)</f>
        <v>0</v>
      </c>
    </row>
    <row r="21" spans="1:12" ht="12.7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6">
        <f>SUM(B21:K21)</f>
        <v>0</v>
      </c>
    </row>
    <row r="22" spans="1:12" ht="12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7"/>
      <c r="L22" s="6">
        <f>SUM(B22:K22)</f>
        <v>0</v>
      </c>
    </row>
    <row r="23" spans="1:12" ht="12.7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7"/>
      <c r="L23" s="6">
        <f>SUM(B23:K23)</f>
        <v>0</v>
      </c>
    </row>
    <row r="24" spans="1:12" ht="12.7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7"/>
      <c r="L24" s="6">
        <f>SUM(B24:K24)</f>
        <v>0</v>
      </c>
    </row>
    <row r="25" spans="1:12" ht="12.7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7"/>
      <c r="L25" s="6">
        <f>SUM(B25:K25)</f>
        <v>0</v>
      </c>
    </row>
    <row r="26" spans="1:12" ht="12.7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7"/>
      <c r="L26" s="6">
        <f>SUM(B26:K26)</f>
        <v>0</v>
      </c>
    </row>
    <row r="27" spans="1:12" ht="12.7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7"/>
      <c r="L27" s="6">
        <f>SUM(B27:K27)</f>
        <v>0</v>
      </c>
    </row>
    <row r="28" spans="1:12" ht="12.7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7"/>
      <c r="L28" s="6">
        <f>SUM(B28:K28)</f>
        <v>0</v>
      </c>
    </row>
    <row r="29" spans="1:12" ht="12.7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7"/>
      <c r="L29" s="6">
        <f>SUM(B29:K29)</f>
        <v>0</v>
      </c>
    </row>
    <row r="30" spans="1:12" ht="12.7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7"/>
      <c r="L30" s="6">
        <f>SUM(B30:K30)</f>
        <v>0</v>
      </c>
    </row>
    <row r="31" spans="1:12" ht="12.7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6">
        <f>SUM(B31:K31)</f>
        <v>0</v>
      </c>
    </row>
    <row r="32" spans="1:12" ht="12.7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7"/>
      <c r="L32" s="6">
        <f>SUM(B31:K31)</f>
        <v>0</v>
      </c>
    </row>
    <row r="33" spans="1:12" ht="12.7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7"/>
      <c r="L33" s="6">
        <f>SUM(B32:K32)</f>
        <v>0</v>
      </c>
    </row>
    <row r="34" spans="1:12" ht="12.7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  <c r="L34" s="6">
        <f>SUM(B33:K33)</f>
        <v>0</v>
      </c>
    </row>
    <row r="35" spans="1:12" ht="12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7"/>
      <c r="L35" s="6">
        <f>SUM(B34:K34)</f>
        <v>0</v>
      </c>
    </row>
    <row r="36" spans="1:12" ht="12.7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7"/>
      <c r="L36" s="6">
        <f>SUM(B36:K36)</f>
        <v>0</v>
      </c>
    </row>
    <row r="37" spans="1:12" ht="12.7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7"/>
      <c r="L37" s="6">
        <f>SUM(B37:K37)</f>
        <v>0</v>
      </c>
    </row>
    <row r="38" spans="1:12" ht="12.7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7"/>
      <c r="L38" s="6">
        <f>SUM(B38:K38)</f>
        <v>0</v>
      </c>
    </row>
    <row r="39" spans="1:12" ht="12.7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7"/>
      <c r="L39" s="6">
        <f>SUM(B39:K39)</f>
        <v>0</v>
      </c>
    </row>
    <row r="40" spans="1:12" ht="12.7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7"/>
      <c r="L40" s="6">
        <f>SUM(B40:K40)</f>
        <v>0</v>
      </c>
    </row>
    <row r="41" spans="1:12" ht="12.7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7"/>
      <c r="L41" s="6">
        <f>SUM(B41:K41)</f>
        <v>0</v>
      </c>
    </row>
    <row r="42" spans="1:12" ht="12.7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7"/>
      <c r="L42" s="6">
        <f>SUM(B42:K42)</f>
        <v>0</v>
      </c>
    </row>
    <row r="43" spans="1:12" ht="12.75">
      <c r="A43" s="62" t="s">
        <v>95</v>
      </c>
      <c r="B43" s="6">
        <f t="shared" ref="B43:L43" si="1">SUM(B8:B42)</f>
        <v>0</v>
      </c>
      <c r="C43" s="6">
        <f t="shared" si="1"/>
        <v>0</v>
      </c>
      <c r="D43" s="6">
        <f t="shared" si="1"/>
        <v>0</v>
      </c>
      <c r="E43" s="6">
        <f t="shared" si="1"/>
        <v>0</v>
      </c>
      <c r="F43" s="6">
        <f t="shared" si="1"/>
        <v>0</v>
      </c>
      <c r="G43" s="6">
        <f t="shared" si="1"/>
        <v>0</v>
      </c>
      <c r="H43" s="6">
        <f t="shared" si="1"/>
        <v>0</v>
      </c>
      <c r="I43" s="6">
        <f t="shared" si="1"/>
        <v>0</v>
      </c>
      <c r="J43" s="6">
        <f t="shared" si="1"/>
        <v>0</v>
      </c>
      <c r="K43" s="43">
        <f t="shared" si="1"/>
        <v>0</v>
      </c>
      <c r="L43" s="6">
        <f>SUM(L9:L42)</f>
        <v>0</v>
      </c>
    </row>
    <row r="44" spans="1:12" ht="15.75" customHeight="1">
      <c r="A44" s="59"/>
      <c r="B44" s="59"/>
      <c r="C44" s="59"/>
      <c r="D44" s="59"/>
      <c r="E44" s="59"/>
      <c r="F44" s="59"/>
      <c r="G44" s="59"/>
      <c r="H44" s="59"/>
      <c r="I44" s="59"/>
      <c r="J44" s="123" t="s">
        <v>97</v>
      </c>
      <c r="K44" s="123"/>
      <c r="L44" s="59">
        <f>L43</f>
        <v>0</v>
      </c>
    </row>
    <row r="46" spans="1:12" ht="15.75" customHeight="1">
      <c r="A46" s="29" t="s">
        <v>83</v>
      </c>
      <c r="B46" s="28"/>
      <c r="C46" s="28"/>
      <c r="D46" s="28"/>
      <c r="E46" s="28"/>
      <c r="F46" s="28"/>
      <c r="G46" s="28"/>
      <c r="H46" s="28"/>
      <c r="I46" s="28"/>
      <c r="J46" s="59"/>
      <c r="K46" s="59"/>
      <c r="L46" s="59"/>
    </row>
    <row r="47" spans="1:12" ht="15.75" customHeight="1">
      <c r="A47" s="30" t="s">
        <v>84</v>
      </c>
      <c r="B47" s="30" t="s">
        <v>85</v>
      </c>
      <c r="C47" s="30" t="s">
        <v>85</v>
      </c>
      <c r="D47" s="30" t="s">
        <v>85</v>
      </c>
      <c r="E47" s="30" t="s">
        <v>85</v>
      </c>
      <c r="F47" s="30" t="s">
        <v>85</v>
      </c>
      <c r="G47" s="30" t="s">
        <v>85</v>
      </c>
      <c r="H47" s="30" t="s">
        <v>85</v>
      </c>
      <c r="I47" s="30" t="s">
        <v>85</v>
      </c>
      <c r="J47" s="30" t="s">
        <v>85</v>
      </c>
      <c r="K47" s="30" t="s">
        <v>85</v>
      </c>
      <c r="L47" s="31"/>
    </row>
    <row r="48" spans="1:12" ht="15.75" customHeight="1">
      <c r="A48" s="32" t="s">
        <v>86</v>
      </c>
      <c r="B48" s="32"/>
      <c r="C48" s="32"/>
      <c r="D48" s="32"/>
      <c r="E48" s="32"/>
      <c r="F48" s="32"/>
      <c r="G48" s="32"/>
      <c r="H48" s="32"/>
      <c r="I48" s="32"/>
      <c r="J48" s="33"/>
      <c r="K48" s="33"/>
      <c r="L48" s="61"/>
    </row>
    <row r="49" spans="1:12" ht="15.75" customHeight="1">
      <c r="A49" s="34"/>
      <c r="B49" s="35" t="s">
        <v>98</v>
      </c>
      <c r="C49" s="34" t="s">
        <v>99</v>
      </c>
      <c r="D49" s="36" t="s">
        <v>100</v>
      </c>
      <c r="E49" s="36" t="s">
        <v>101</v>
      </c>
      <c r="F49" s="36" t="s">
        <v>102</v>
      </c>
      <c r="G49" s="36" t="s">
        <v>103</v>
      </c>
      <c r="H49" s="36"/>
      <c r="I49" s="36"/>
      <c r="J49" s="35"/>
      <c r="K49" s="37"/>
      <c r="L49" s="38" t="s">
        <v>95</v>
      </c>
    </row>
    <row r="50" spans="1:12" ht="15.75" customHeight="1">
      <c r="A50" s="64" t="s">
        <v>96</v>
      </c>
      <c r="B50" s="63">
        <v>2</v>
      </c>
      <c r="C50" s="54">
        <v>5</v>
      </c>
      <c r="D50" s="54">
        <v>6</v>
      </c>
      <c r="E50" s="54">
        <v>1</v>
      </c>
      <c r="F50" s="54">
        <v>1</v>
      </c>
      <c r="G50" s="54">
        <v>3</v>
      </c>
      <c r="H50" s="54"/>
      <c r="I50" s="54"/>
      <c r="J50" s="55"/>
      <c r="K50" s="40"/>
      <c r="L50" s="41">
        <f>SUM(B50:K50)</f>
        <v>18</v>
      </c>
    </row>
    <row r="51" spans="1:12" ht="15.75" customHeight="1">
      <c r="A51" s="68"/>
      <c r="B51" s="26"/>
      <c r="C51" s="26"/>
      <c r="D51" s="26"/>
      <c r="E51" s="26"/>
      <c r="F51" s="26"/>
      <c r="G51" s="26"/>
      <c r="H51" s="26"/>
      <c r="I51" s="26"/>
      <c r="J51" s="26"/>
      <c r="K51" s="27"/>
      <c r="L51" s="6"/>
    </row>
    <row r="52" spans="1:12" ht="15.75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7"/>
      <c r="L52" s="6">
        <f>SUM(B52:K52)</f>
        <v>0</v>
      </c>
    </row>
    <row r="53" spans="1:12" ht="15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7"/>
      <c r="L53" s="6">
        <f>SUM(B53:K53)</f>
        <v>0</v>
      </c>
    </row>
    <row r="54" spans="1:12" ht="15.7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7"/>
      <c r="L54" s="6">
        <f>SUM(B54:K54)</f>
        <v>0</v>
      </c>
    </row>
    <row r="55" spans="1:12" ht="15.75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7"/>
      <c r="L55" s="6">
        <f>SUM(B55:K55)</f>
        <v>0</v>
      </c>
    </row>
    <row r="56" spans="1:12" ht="15.75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7"/>
      <c r="L56" s="6">
        <f>SUM(B56:K56)</f>
        <v>0</v>
      </c>
    </row>
    <row r="57" spans="1:12" ht="15.75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7"/>
      <c r="L57" s="6">
        <f>SUM(B57:K57)</f>
        <v>0</v>
      </c>
    </row>
    <row r="58" spans="1:12" ht="15.75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7"/>
      <c r="L58" s="6">
        <f>SUM(B58:K58)</f>
        <v>0</v>
      </c>
    </row>
    <row r="59" spans="1:12" ht="15.75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7"/>
      <c r="L59" s="6">
        <f>SUM(B59:K59)</f>
        <v>0</v>
      </c>
    </row>
    <row r="60" spans="1:12" ht="15.75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7"/>
      <c r="L60" s="6">
        <f>SUM(B60:K60)</f>
        <v>0</v>
      </c>
    </row>
    <row r="61" spans="1:12" ht="15.75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7"/>
      <c r="L61" s="6">
        <f>SUM(B61:K61)</f>
        <v>0</v>
      </c>
    </row>
    <row r="62" spans="1:12" ht="15.75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7"/>
      <c r="L62" s="6">
        <f>SUM(B62:K62)</f>
        <v>0</v>
      </c>
    </row>
    <row r="63" spans="1:12" ht="15.75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7"/>
      <c r="L63" s="6">
        <f>SUM(B63:K63)</f>
        <v>0</v>
      </c>
    </row>
    <row r="64" spans="1:12" ht="15.75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7"/>
      <c r="L64" s="6">
        <f>SUM(B64:K64)</f>
        <v>0</v>
      </c>
    </row>
    <row r="65" spans="1:12" ht="15.75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7"/>
      <c r="L65" s="6">
        <f>SUM(B65:K65)</f>
        <v>0</v>
      </c>
    </row>
    <row r="66" spans="1:12" ht="15.75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7"/>
      <c r="L66" s="6">
        <f>SUM(B66:K66)</f>
        <v>0</v>
      </c>
    </row>
    <row r="67" spans="1:12" ht="15.75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7"/>
      <c r="L67" s="6">
        <f>SUM(B67:K67)</f>
        <v>0</v>
      </c>
    </row>
    <row r="68" spans="1:12" ht="15.75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7"/>
      <c r="L68" s="6">
        <f>SUM(B68:K68)</f>
        <v>0</v>
      </c>
    </row>
    <row r="69" spans="1:12" ht="15.75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7"/>
      <c r="L69" s="6">
        <f>SUM(B69:K69)</f>
        <v>0</v>
      </c>
    </row>
    <row r="70" spans="1:12" ht="15.75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7"/>
      <c r="L70" s="6">
        <f>SUM(B70:K70)</f>
        <v>0</v>
      </c>
    </row>
    <row r="71" spans="1:12" ht="15.75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7"/>
      <c r="L71" s="6">
        <f>SUM(B71:K71)</f>
        <v>0</v>
      </c>
    </row>
    <row r="72" spans="1:12" ht="15.75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7"/>
      <c r="L72" s="6">
        <f>SUM(B72:K72)</f>
        <v>0</v>
      </c>
    </row>
    <row r="73" spans="1:12" ht="15.7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7"/>
      <c r="L73" s="6">
        <f>SUM(B73:K73)</f>
        <v>0</v>
      </c>
    </row>
    <row r="74" spans="1:12" ht="15.75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7"/>
      <c r="L74" s="6">
        <f>SUM(B74:K74)</f>
        <v>0</v>
      </c>
    </row>
    <row r="75" spans="1:12" ht="15.75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7"/>
      <c r="L75" s="6">
        <f>SUM(B74:K74)</f>
        <v>0</v>
      </c>
    </row>
    <row r="76" spans="1:12" ht="15.75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7"/>
      <c r="L76" s="6">
        <f>SUM(B75:K75)</f>
        <v>0</v>
      </c>
    </row>
    <row r="77" spans="1:12" ht="15.75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7"/>
      <c r="L77" s="6">
        <f>SUM(B76:K76)</f>
        <v>0</v>
      </c>
    </row>
    <row r="78" spans="1:12" ht="15.75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7"/>
      <c r="L78" s="6">
        <f>SUM(B77:K77)</f>
        <v>0</v>
      </c>
    </row>
    <row r="79" spans="1:12" ht="15.75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7"/>
      <c r="L79" s="6">
        <f>SUM(B79:K79)</f>
        <v>0</v>
      </c>
    </row>
    <row r="80" spans="1:12" ht="15.75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7"/>
      <c r="L80" s="6">
        <f>SUM(B80:K80)</f>
        <v>0</v>
      </c>
    </row>
    <row r="81" spans="1:12" ht="15.75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7"/>
      <c r="L81" s="6">
        <f>SUM(B81:K81)</f>
        <v>0</v>
      </c>
    </row>
    <row r="82" spans="1:12" ht="15.75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7"/>
      <c r="L82" s="6">
        <f>SUM(B82:K82)</f>
        <v>0</v>
      </c>
    </row>
    <row r="83" spans="1:12" ht="15.75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7"/>
      <c r="L83" s="6">
        <f>SUM(B83:K83)</f>
        <v>0</v>
      </c>
    </row>
    <row r="84" spans="1:12" ht="15.75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7"/>
      <c r="L84" s="6">
        <f>SUM(B84:K84)</f>
        <v>0</v>
      </c>
    </row>
    <row r="85" spans="1:12" ht="15.75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7"/>
      <c r="L85" s="6">
        <f>SUM(B85:K85)</f>
        <v>0</v>
      </c>
    </row>
    <row r="86" spans="1:12" ht="15.75" customHeight="1">
      <c r="A86" s="62" t="s">
        <v>95</v>
      </c>
      <c r="B86" s="6">
        <f t="shared" ref="B86:L86" si="2">SUM(B51:B85)</f>
        <v>0</v>
      </c>
      <c r="C86" s="6">
        <f t="shared" si="2"/>
        <v>0</v>
      </c>
      <c r="D86" s="6">
        <f>SUM(D52:D85)</f>
        <v>0</v>
      </c>
      <c r="E86" s="6">
        <f t="shared" si="2"/>
        <v>0</v>
      </c>
      <c r="F86" s="6">
        <f t="shared" si="2"/>
        <v>0</v>
      </c>
      <c r="G86" s="6">
        <f t="shared" si="2"/>
        <v>0</v>
      </c>
      <c r="H86" s="6">
        <f t="shared" si="2"/>
        <v>0</v>
      </c>
      <c r="I86" s="6">
        <f t="shared" si="2"/>
        <v>0</v>
      </c>
      <c r="J86" s="6">
        <f t="shared" si="2"/>
        <v>0</v>
      </c>
      <c r="K86" s="43">
        <f t="shared" si="2"/>
        <v>0</v>
      </c>
      <c r="L86" s="6">
        <f>SUM(L52:L85)</f>
        <v>0</v>
      </c>
    </row>
    <row r="87" spans="1:12" ht="15.75" customHeight="1">
      <c r="A87" s="59"/>
      <c r="B87" s="59"/>
      <c r="C87" s="59"/>
      <c r="D87" s="59"/>
      <c r="E87" s="59"/>
      <c r="F87" s="59"/>
      <c r="G87" s="59"/>
      <c r="H87" s="59"/>
      <c r="I87" s="59"/>
      <c r="J87" s="123" t="s">
        <v>104</v>
      </c>
      <c r="K87" s="123"/>
      <c r="L87" s="59">
        <f>L44+L86</f>
        <v>0</v>
      </c>
    </row>
    <row r="90" spans="1:12" ht="15.75" customHeight="1">
      <c r="A90" s="29" t="s">
        <v>83</v>
      </c>
      <c r="B90" s="28"/>
      <c r="C90" s="28"/>
      <c r="D90" s="28"/>
      <c r="E90" s="28"/>
      <c r="F90" s="28"/>
      <c r="G90" s="28"/>
      <c r="H90" s="28"/>
      <c r="I90" s="28"/>
      <c r="J90" s="59"/>
      <c r="K90" s="59"/>
      <c r="L90" s="59"/>
    </row>
    <row r="91" spans="1:12" ht="15.75" customHeight="1">
      <c r="A91" s="30" t="s">
        <v>84</v>
      </c>
      <c r="B91" s="30" t="s">
        <v>85</v>
      </c>
      <c r="C91" s="30" t="s">
        <v>85</v>
      </c>
      <c r="D91" s="30" t="s">
        <v>85</v>
      </c>
      <c r="E91" s="30" t="s">
        <v>85</v>
      </c>
      <c r="F91" s="30" t="s">
        <v>85</v>
      </c>
      <c r="G91" s="30" t="s">
        <v>85</v>
      </c>
      <c r="H91" s="30" t="s">
        <v>85</v>
      </c>
      <c r="I91" s="30" t="s">
        <v>85</v>
      </c>
      <c r="J91" s="30" t="s">
        <v>85</v>
      </c>
      <c r="K91" s="30" t="s">
        <v>85</v>
      </c>
      <c r="L91" s="31"/>
    </row>
    <row r="92" spans="1:12" ht="15.75" customHeight="1">
      <c r="A92" s="32" t="s">
        <v>86</v>
      </c>
      <c r="B92" s="32"/>
      <c r="C92" s="32"/>
      <c r="D92" s="32"/>
      <c r="E92" s="32"/>
      <c r="F92" s="32"/>
      <c r="G92" s="32"/>
      <c r="H92" s="32"/>
      <c r="I92" s="32"/>
      <c r="J92" s="33"/>
      <c r="K92" s="33"/>
      <c r="L92" s="61"/>
    </row>
    <row r="93" spans="1:12" ht="15.75" customHeight="1">
      <c r="A93" s="67"/>
      <c r="B93" s="35" t="s">
        <v>105</v>
      </c>
      <c r="C93" s="34" t="s">
        <v>106</v>
      </c>
      <c r="D93" s="36" t="s">
        <v>107</v>
      </c>
      <c r="E93" s="36" t="s">
        <v>108</v>
      </c>
      <c r="F93" s="36"/>
      <c r="G93" s="36"/>
      <c r="H93" s="36"/>
      <c r="I93" s="36"/>
      <c r="J93" s="35"/>
      <c r="K93" s="37"/>
      <c r="L93" s="38" t="s">
        <v>95</v>
      </c>
    </row>
    <row r="94" spans="1:12" ht="15.75" customHeight="1">
      <c r="A94" s="65" t="s">
        <v>96</v>
      </c>
      <c r="B94" s="66">
        <v>2</v>
      </c>
      <c r="C94" s="54">
        <v>5</v>
      </c>
      <c r="D94" s="54">
        <v>6</v>
      </c>
      <c r="E94" s="54">
        <v>4</v>
      </c>
      <c r="F94" s="54"/>
      <c r="G94" s="54"/>
      <c r="H94" s="54"/>
      <c r="I94" s="54"/>
      <c r="J94" s="55"/>
      <c r="K94" s="40"/>
      <c r="L94" s="41">
        <f t="shared" ref="L94:L118" si="3">SUM(C94:K94)</f>
        <v>15</v>
      </c>
    </row>
    <row r="95" spans="1:12" ht="15.75" customHeight="1">
      <c r="A95" s="68"/>
      <c r="B95" s="26"/>
      <c r="C95" s="26"/>
      <c r="D95" s="26"/>
      <c r="E95" s="26"/>
      <c r="F95" s="26"/>
      <c r="G95" s="26"/>
      <c r="H95" s="26"/>
      <c r="I95" s="26"/>
      <c r="J95" s="26"/>
      <c r="K95" s="27"/>
      <c r="L95" s="6"/>
    </row>
    <row r="96" spans="1:12" ht="15.75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6">
        <f>SUM(B96:K96)</f>
        <v>0</v>
      </c>
    </row>
    <row r="97" spans="1:12" ht="15.75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6">
        <f>SUM(B97:K97)</f>
        <v>0</v>
      </c>
    </row>
    <row r="98" spans="1:12" ht="15.75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6">
        <f>SUM(B98:K98)</f>
        <v>0</v>
      </c>
    </row>
    <row r="99" spans="1:12" ht="15.75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6">
        <f>SUM(B99:K99)</f>
        <v>0</v>
      </c>
    </row>
    <row r="100" spans="1:12" ht="15.75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6">
        <f>SUM(B100:K100)</f>
        <v>0</v>
      </c>
    </row>
    <row r="101" spans="1:12" ht="15.75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6">
        <f>SUM(B101:K101)</f>
        <v>0</v>
      </c>
    </row>
    <row r="102" spans="1:12" ht="15.75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6">
        <f>SUM(B102:K102)</f>
        <v>0</v>
      </c>
    </row>
    <row r="103" spans="1:12" ht="15.75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6">
        <f>SUM(B103:K103)</f>
        <v>0</v>
      </c>
    </row>
    <row r="104" spans="1:12" ht="15.75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6">
        <f>SUM(B104:K104)</f>
        <v>0</v>
      </c>
    </row>
    <row r="105" spans="1:12" ht="15.75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6">
        <f>SUM(B105:K105)</f>
        <v>0</v>
      </c>
    </row>
    <row r="106" spans="1:12" ht="15.75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6">
        <f>SUM(B106:K106)</f>
        <v>0</v>
      </c>
    </row>
    <row r="107" spans="1:12" ht="15.75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6">
        <f>SUM(B107:K107)</f>
        <v>0</v>
      </c>
    </row>
    <row r="108" spans="1:12" ht="15.75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6">
        <f>SUM(B108:K108)</f>
        <v>0</v>
      </c>
    </row>
    <row r="109" spans="1:12" ht="15.75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6">
        <f>SUM(B109:K109)</f>
        <v>0</v>
      </c>
    </row>
    <row r="110" spans="1:12" ht="15.75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6">
        <f>SUM(B110:K110)</f>
        <v>0</v>
      </c>
    </row>
    <row r="111" spans="1:12" ht="15.75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6">
        <f>SUM(B111:K111)</f>
        <v>0</v>
      </c>
    </row>
    <row r="112" spans="1:12" ht="15.75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6">
        <f>SUM(B112:K112)</f>
        <v>0</v>
      </c>
    </row>
    <row r="113" spans="1:12" ht="15.75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6">
        <f>SUM(B113:K113)</f>
        <v>0</v>
      </c>
    </row>
    <row r="114" spans="1:12" ht="15.75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6">
        <f>SUM(B114:K114)</f>
        <v>0</v>
      </c>
    </row>
    <row r="115" spans="1:12" ht="15.75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6">
        <f>SUM(B115:K115)</f>
        <v>0</v>
      </c>
    </row>
    <row r="116" spans="1:12" ht="15.75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6">
        <f>SUM(B116:K116)</f>
        <v>0</v>
      </c>
    </row>
    <row r="117" spans="1:12" ht="15.75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6">
        <f>SUM(B117:K117)</f>
        <v>0</v>
      </c>
    </row>
    <row r="118" spans="1:12" ht="15.75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6">
        <f>SUM(B118:K118)</f>
        <v>0</v>
      </c>
    </row>
    <row r="119" spans="1:12" ht="15.75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6">
        <f>SUM(B118:K118)</f>
        <v>0</v>
      </c>
    </row>
    <row r="120" spans="1:12" ht="15.75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6">
        <f>SUM(B119:K119)</f>
        <v>0</v>
      </c>
    </row>
    <row r="121" spans="1:12" ht="15.75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6">
        <f>SUM(B120:K120)</f>
        <v>0</v>
      </c>
    </row>
    <row r="122" spans="1:12" ht="15.75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6">
        <f>SUM(B121:K121)</f>
        <v>0</v>
      </c>
    </row>
    <row r="123" spans="1:12" ht="15.75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6">
        <f>SUM(B123:K123)</f>
        <v>0</v>
      </c>
    </row>
    <row r="124" spans="1:12" ht="15.75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6">
        <f>SUM(B124:K124)</f>
        <v>0</v>
      </c>
    </row>
    <row r="125" spans="1:12" ht="15.75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6">
        <f>SUM(B125:K125)</f>
        <v>0</v>
      </c>
    </row>
    <row r="126" spans="1:12" ht="15.75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6">
        <f>SUM(B126:K126)</f>
        <v>0</v>
      </c>
    </row>
    <row r="127" spans="1:12" ht="15.75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6">
        <f>SUM(B127:K127)</f>
        <v>0</v>
      </c>
    </row>
    <row r="128" spans="1:12" ht="15.75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6">
        <f>SUM(B128:K128)</f>
        <v>0</v>
      </c>
    </row>
    <row r="129" spans="1:12" ht="15.75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6">
        <f>SUM(B129:K129)</f>
        <v>0</v>
      </c>
    </row>
    <row r="130" spans="1:12" ht="15.75" customHeight="1">
      <c r="A130" s="62" t="s">
        <v>95</v>
      </c>
      <c r="B130" s="6">
        <f t="shared" ref="B130:L130" si="4">SUM(B95:B129)</f>
        <v>0</v>
      </c>
      <c r="C130" s="6">
        <f t="shared" si="4"/>
        <v>0</v>
      </c>
      <c r="D130" s="6">
        <f t="shared" si="4"/>
        <v>0</v>
      </c>
      <c r="E130" s="6">
        <f t="shared" si="4"/>
        <v>0</v>
      </c>
      <c r="F130" s="6">
        <f t="shared" si="4"/>
        <v>0</v>
      </c>
      <c r="G130" s="6">
        <f t="shared" si="4"/>
        <v>0</v>
      </c>
      <c r="H130" s="6">
        <f t="shared" si="4"/>
        <v>0</v>
      </c>
      <c r="I130" s="6">
        <f t="shared" si="4"/>
        <v>0</v>
      </c>
      <c r="J130" s="6">
        <f t="shared" si="4"/>
        <v>0</v>
      </c>
      <c r="K130" s="43">
        <f t="shared" si="4"/>
        <v>0</v>
      </c>
      <c r="L130" s="6">
        <f>SUM(L95:L129)</f>
        <v>0</v>
      </c>
    </row>
    <row r="131" spans="1:12" ht="15.75" customHeight="1">
      <c r="A131" s="59"/>
      <c r="B131" s="59"/>
      <c r="C131" s="59"/>
      <c r="D131" s="59"/>
      <c r="E131" s="59"/>
      <c r="F131" s="59"/>
      <c r="G131" s="59"/>
      <c r="H131" s="59"/>
      <c r="I131" s="59"/>
      <c r="J131" s="123" t="s">
        <v>109</v>
      </c>
      <c r="K131" s="123"/>
      <c r="L131" s="59">
        <f>L43+L86+L130</f>
        <v>0</v>
      </c>
    </row>
  </sheetData>
  <sheetProtection algorithmName="SHA-512" hashValue="zmX5+jXd1HNOWJzX2pXzpwp8fswqAsDQf6Q/4AfKN8a4FrZewZLPLvm5kpkUlZjhXQNU+jKVgEhhHl/zYSGspw==" saltValue="ikwy/aiBZQntkEkgkcqTDA==" spinCount="100000" sheet="1" objects="1" scenarios="1" selectLockedCells="1"/>
  <mergeCells count="5">
    <mergeCell ref="J44:K44"/>
    <mergeCell ref="J87:K87"/>
    <mergeCell ref="J131:K131"/>
    <mergeCell ref="G1:H1"/>
    <mergeCell ref="G2:H2"/>
  </mergeCells>
  <pageMargins left="0.7" right="0.7" top="0.75" bottom="0.75" header="0.3" footer="0.3"/>
  <pageSetup fitToHeight="0" orientation="landscape"/>
  <rowBreaks count="3" manualBreakCount="3">
    <brk id="44" max="16383" man="1"/>
    <brk id="87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Evonne Albert</dc:creator>
  <cp:keywords/>
  <dc:description/>
  <cp:lastModifiedBy/>
  <cp:revision/>
  <dcterms:created xsi:type="dcterms:W3CDTF">2024-12-31T23:59:13Z</dcterms:created>
  <dcterms:modified xsi:type="dcterms:W3CDTF">2025-05-27T21:55:29Z</dcterms:modified>
  <cp:category/>
  <cp:contentStatus/>
</cp:coreProperties>
</file>